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<sst xmlns="http://schemas.openxmlformats.org/spreadsheetml/2006/main">
  <si>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
                                                                                                        � ������� ����������� � ����������� ����� ���������-������������� ������������ ��������������� ��������� � ���������� ���������� ��������� �������, � ��������� ������� ������������ ����������� ��������� ������� ������������ ������� � ���������� ����������</t>
  </si>
  <si>
    <t>���������. �������� ��.</t>
  </si>
  <si>
    <t>���������</t>
  </si>
  <si>
    <t>���: �������� ������ ����������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</si>
  <si>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</si>
  <si>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</si>
  <si>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</si>
  <si>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02.12.2022 08:14:00 ��: 25.02.2024 08:14:00</t>
  </si>
  <si>
    <t>�������� ������ ����������</t>
  </si>
  <si>
    <t>�������� �����: 6A674BF6E770AE0F2340059EBC88465705B5B9D3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</si>
  <si>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</si>
  <si>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</si>
  <si>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</si>
  <si>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</si>
  <si>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27.12.2023 15:41:54</t>
  </si>
  <si>
    <t>(���� �����������)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</si>
  <si>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</si>
  <si>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</si>
  <si>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</si>
  <si>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</si>
  <si>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����������� � ���������� �������� ��������� �������</t>
  </si>
  <si>
    <t>����</t>
  </si>
  <si>
    <t>26.12.2023</t>
  </si>
  <si>
    <t>����������:</t>
  </si>
  <si>
    <t>������ "��� ����� �.�. ������"</t>
  </si>
  <si>
    <t>�� �������� �������</t>
  </si>
  <si>
    <t>61200126</t>
  </si>
  <si>
    <t>������� ���������:</t>
  </si>
  <si>
    <t>���.</t>
  </si>
  <si>
    <t>����� �� ��</t>
  </si>
  <si>
    <t>274</t>
  </si>
  <si>
    <t>�� �������� ������� </t>
  </si>
  <si>
    <t>612�0678</t>
  </si>
  <si>
    <t>���</t>
  </si>
  <si>
    <t>6234064410</t>
  </si>
  <si>
    <t>���</t>
  </si>
  <si>
    <t>623401001</t>
  </si>
  <si>
    <t>�� ���� </t>
  </si>
  <si>
    <t>383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</si>
  <si>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</si>
  <si>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</si>
  <si>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</si>
  <si>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</si>
  <si>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</si>
  <si>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</si>
  <si>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</si>
  <si>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</si>
  <si>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</si>
  <si>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</si>
  <si>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</si>
  <si>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</si>
  <si>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</si>
  <si>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</si>
  <si>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</si>
  <si>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</si>
  <si>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</si>
  <si>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</si>
  <si>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</si>
  <si>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</si>
  <si>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</si>
  <si>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</si>
  <si>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</si>
  <si>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</si>
  <si>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</si>
  <si>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</si>
  <si>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</si>
  <si>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</si>
  <si>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 
�������� �� ���������� ����������� ���������� ���������������� ������� �� ���� ������� ���������� 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</si>
  <si>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</si>
  <si>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</si>
  <si>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</si>
  <si>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</si>
  <si>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</si>
  <si>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</si>
  <si>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</si>
  <si>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��������, 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</si>
  <si>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</si>
  <si>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</si>
  <si>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</si>
  <si>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</si>
  <si>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</si>
  <si>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</si>
  <si>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</si>
  <si>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</si>
  <si>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</si>
  <si>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</si>
  <si>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</si>
  <si>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</si>
  <si>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</si>
  <si>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</si>
  <si>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</si>
  <si>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</si>
  <si>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</si>
  <si>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</si>
  <si>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</si>
  <si>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</si>
  <si>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</si>
  <si>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</si>
  <si>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</si>
  <si>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</si>
  <si>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</si>
  <si>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</si>
  <si>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</si>
  <si>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</si>
  <si>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</si>
  <si>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</si>
  <si>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</si>
  <si>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</si>
  <si>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</si>
  <si>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</si>
  <si>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</si>
  <si>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</si>
  <si>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 ������� �������������� � �����������, ������� ����������� ������</t>
  </si>
  <si>
    <t>2160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</si>
  <si>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</si>
  <si>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</si>
  <si>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</si>
  <si>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</si>
  <si>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</si>
  <si>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</si>
  <si>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</si>
  <si>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</si>
  <si>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</si>
  <si>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</si>
  <si>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</si>
  <si>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</si>
  <si>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</si>
  <si>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</si>
  <si>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</si>
  <si>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</si>
  <si>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</si>
  <si>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</si>
  <si>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</si>
  <si>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</si>
  <si>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</si>
  <si>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</si>
  <si>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</si>
  <si>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</si>
  <si>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</si>
  <si>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</si>
  <si>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</si>
  <si>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</si>
  <si>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</si>
  <si>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</si>
  <si>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</si>
  <si>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</si>
  <si>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</si>
  <si>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</si>
  <si>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</si>
  <si>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</si>
  <si>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
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</si>
  <si>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</si>
  <si>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</si>
  <si>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</si>
  <si>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</si>
  <si>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</si>
  <si>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</si>
  <si>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</si>
  <si>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</si>
  <si>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</si>
  <si>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</si>
  <si>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</si>
  <si>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</si>
  <si>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</si>
  <si>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</si>
  <si>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</si>
  <si>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</si>
  <si>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</si>
  <si>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</si>
  <si>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</si>
  <si>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2630</t>
  </si>
  <si>
    <t>243</t>
  </si>
  <si>
    <t>������ ������� �������, ����� � �����</t>
  </si>
  <si>
    <t>2640</t>
  </si>
  <si>
    <t>244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</si>
  <si>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</si>
  <si>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</si>
  <si>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</si>
  <si>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</si>
  <si>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</si>
  <si>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</si>
  <si>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</si>
  <si>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</si>
  <si>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</si>
  <si>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</si>
  <si>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</si>
  <si>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</si>
  <si>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</si>
  <si>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</si>
  <si>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</si>
  <si>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</si>
  <si>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</si>
  <si>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</si>
  <si>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</si>
  <si>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</si>
  <si>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</si>
  <si>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</si>
  <si>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</si>
  <si>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</si>
  <si>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</si>
  <si>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</si>
  <si>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</si>
  <si>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</si>
  <si>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</si>
  <si>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</si>
  <si>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</si>
  <si>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</si>
  <si>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</si>
  <si>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</si>
  <si>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</si>
  <si>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</si>
  <si>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</si>
  <si>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</si>
  <si>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</si>
  <si>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</si>
  <si>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</si>
  <si>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</si>
  <si>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</si>
  <si>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</si>
  <si>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</si>
  <si>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</si>
  <si>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</si>
  <si>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</si>
  <si>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</si>
  <si>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</si>
  <si>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</si>
  <si>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</si>
  <si>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</si>
  <si>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</si>
  <si>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</si>
  <si>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</si>
  <si>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</si>
  <si>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</si>
  <si>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</si>
  <si>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</si>
  <si>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</si>
  <si>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</si>
  <si>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</si>
  <si>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</si>
  <si>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</si>
  <si>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</si>
  <si>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</si>
  <si>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</si>
  <si>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</si>
  <si>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</si>
  <si>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</si>
  <si>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</si>
  <si>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</si>
  <si>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</si>
  <si>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</si>
  <si>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</si>
  <si>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</si>
  <si>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</si>
  <si>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</si>
  <si>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</si>
  <si>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</si>
  <si>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</si>
  <si>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</si>
  <si>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</si>
  <si>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</si>
  <si>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</si>
  <si>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</si>
  <si>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</si>
  <si>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</si>
  <si>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</si>
  <si>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</si>
  <si>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</si>
  <si>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</si>
  <si>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</si>
  <si>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</si>
  <si>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</si>
  <si>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</si>
  <si>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</si>
  <si>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</si>
  <si>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</si>
  <si>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</si>
  <si>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</si>
  <si>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</si>
  <si>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</si>
  <si>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</si>
  <si>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</si>
  <si>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</si>
  <si>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</si>
  <si>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</si>
  <si>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</si>
  <si>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</si>
  <si>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</si>
  <si>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����������� ��������� �� ���</t>
  </si>
  <si>
    <t>��������� ������� ��������</t>
  </si>
  <si>
    <t>25-37-16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</si>
  <si>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</si>
  <si>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</si>
  <si>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</si>
  <si>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</si>
  <si>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</si>
  <si>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</si>
  <si>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��������� �.�.</t>
  </si>
  <si>
    <t>�.�.</t>
  </si>
  <si>
    <t>���: ��������� ����� ���������</t>
  </si>
  <si>
    <t>���������: ������� ����������� ��������� �������</t>
  </si>
  <si>
    <t>��������� c 22.02.2023 14:39:00 ��: 17.05.2024 14:39:00</t>
  </si>
  <si>
    <t>�������� �����: DA6CB02BA028A62866865D0261DA1FB804C818D0</t>
  </si>
  <si>
    <t>����� ����������: 27.12.2023 16:38:42</t>
  </si>
  <si>
    <t>��� ����� ��������</t>
  </si>
  <si>
    <t>�������� ����������� �����������</t>
  </si>
  <si>
    <t>���������� ����� ������������ (����������� ������ ����������)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</si>
  <si>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</si>
  <si>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</si>
  <si>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</si>
  <si>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</si>
  <si>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</si>
  <si>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</si>
  <si>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</si>
  <si>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</si>
  <si>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</si>
  <si>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</si>
  <si>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</si>
  <si>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</si>
  <si>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</si>
  <si>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</si>
  <si>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</si>
  <si>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</si>
  <si>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</si>
  <si>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</si>
  <si>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</si>
  <si>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</si>
  <si>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</si>
  <si>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</si>
  <si>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52</t>
  </si>
  <si>
    <t>[�������������� ���������], [�������� �������������� ��������], [�����������],</t>
  </si>
  <si>
    <t>53</t>
  </si>
  <si>
    <t>[�������������� ���������], [�������� �������������� ��������], [�������������],</t>
  </si>
  <si>
    <t>55</t>
  </si>
  <si>
    <t>�����:</t>
  </si>
  <si>
    <t>x</t>
  </si>
  <si>
    <t>�������� �� ���������� ���������������� (��������������) �������</t>
  </si>
  <si>
    <t>[���], [���], [��������],</t>
  </si>
  <si>
    <t>[���������������-�������������� ��������], [���], [����������� ��������� �� ������-�������������� � ���������� ������],</t>
  </si>
  <si>
    <t>[���������������-�������������� ��������], [���], [����������� ��������� �� ������-���������������� ������],</t>
  </si>
  <si>
    <t>[���������������-�������������� ��������], [���], [������� ���������],</t>
  </si>
  <si>
    <t>[��������������� ��������], [��������������� ���������], [���������� ������� ������],</t>
  </si>
  <si>
    <t>[��������������� ��������], [��������������� ���������], [���������� ������-������������ �������],</t>
  </si>
  <si>
    <t>[��������������� ��������], [��������������� ���������], [���������� �����������],</t>
  </si>
  <si>
    <t>[��������������� ��������], [��������������� ���������], [���������� ������������],</t>
  </si>
  <si>
    <t>[��������������� ��������], [��������������� ���������], [���������� ������������� ������],</t>
  </si>
  <si>
    <t>[��������������� ��������], [��������������� ���������], [���������� �� �������������������],</t>
  </si>
  <si>
    <t>11</t>
  </si>
  <si>
    <t>[��������������� ��������], [��������������� ���������], [���������� �� ���������],</t>
  </si>
  <si>
    <t>12</t>
  </si>
  <si>
    <t>[��������������� ��������], [��������������� ���������], [����������� �����������],</t>
  </si>
  <si>
    <t>13</t>
  </si>
  <si>
    <t>[��������������� ��������], [��������������� ���������], [������� ������],</t>
  </si>
  <si>
    <t>14</t>
  </si>
  <si>
    <t>[��������������� ��������], [��������������� ���������], [���������� ���������������� ���������],</t>
  </si>
  <si>
    <t>15</t>
  </si>
  <si>
    <t>[��������������� ��������], [��������������� ���������], [���������� �������������-������������� �������],</t>
  </si>
  <si>
    <t>17</t>
  </si>
  <si>
    <t>[��������������� ��������], [��������������� ���������], [��������� ������� �����],</t>
  </si>
  <si>
    <t>18</t>
  </si>
  <si>
    <t>[������-��������������� ��������], [������ �������� ��������], [���������� �������],</t>
  </si>
  <si>
    <t>21</t>
  </si>
  <si>
    <t>[������-��������������� ��������], [������ �������� ��������], [�������������-����������� ���],</t>
  </si>
  <si>
    <t>22</t>
  </si>
  <si>
    <t>[������-��������������� ��������], [������ �������� ��������], [������������ ����������� ����������],</t>
  </si>
  <si>
    <t>23</t>
  </si>
  <si>
    <t>[������-��������������� ��������], [������ �������� ��������], [������� ��������������� �����������],</t>
  </si>
  <si>
    <t>24</t>
  </si>
  <si>
    <t>[������-��������������� ��������], [������ �������� ��������], [�������-��������],</t>
  </si>
  <si>
    <t>25</t>
  </si>
  <si>
    <t>[������-��������������� ��������], [������ �������� ��������], [�������-�����������],</t>
  </si>
  <si>
    <t>26</t>
  </si>
  <si>
    <t>[������-��������������� ��������], [������ �������� ��������], [��������],</t>
  </si>
  <si>
    <t>27</t>
  </si>
  <si>
    <t>[������-��������������� ��������], [��������������� ���������], [���������-����������],</t>
  </si>
  <si>
    <t>28</t>
  </si>
  <si>
    <t>[������-��������������� ��������], [��������������� ���������], [������������],</t>
  </si>
  <si>
    <t>29</t>
  </si>
  <si>
    <t>[������-��������������� ��������], [��������������� ���������], [����������],</t>
  </si>
  <si>
    <t>30</t>
  </si>
  <si>
    <t>[����������� � ��������], [������], [��������� �� ������],</t>
  </si>
  <si>
    <t>31</t>
  </si>
  <si>
    <t>[����������� � ��������], [������], [��������� ������������],</t>
  </si>
  <si>
    <t>32</t>
  </si>
  <si>
    <t>[������ ������������� ��������], [������], [������ �� ������������ ������ � ����������],</t>
  </si>
  <si>
    <t>33</t>
  </si>
  <si>
    <t>[��������������� ��������], [������], [��������],</t>
  </si>
  <si>
    <t>34</t>
  </si>
  <si>
    <t>[������ ������������� ��������], [������], [������� �� ������ ����� � ������� ������������],</t>
  </si>
  <si>
    <t>35</t>
  </si>
  <si>
    <t>[����������� � ��������], [������], [��������� �������������],</t>
  </si>
  <si>
    <t>36</t>
  </si>
  <si>
    <t>[����������� � ��������], [������], [���������],</t>
  </si>
  <si>
    <t>38</t>
  </si>
  <si>
    <t>[����������� � ��������], [������], [��������� ����� ����������� �������],</t>
  </si>
  <si>
    <t>39</t>
  </si>
  <si>
    <t>[��������������� ��������], [������], [�������],</t>
  </si>
  <si>
    <t>40</t>
  </si>
  <si>
    <t>[������ ������������� ��������], [������], [������� ��������� ���������],</t>
  </si>
  <si>
    <t>41</t>
  </si>
  <si>
    <t>[������ ������������� ��������], [������], [������],</t>
  </si>
  <si>
    <t>43</t>
  </si>
  <si>
    <t>[������ ������������� ��������], [������], [������� �� ������������ ������������ ������ � ����������],</t>
  </si>
  <si>
    <t>44</t>
  </si>
  <si>
    <t>[������ ������������� ��������], [������], [���������],</t>
  </si>
  <si>
    <t>45</t>
  </si>
  <si>
    <t>[������ ������������� ��������], [������], [�������� ��������� ����������],</t>
  </si>
  <si>
    <t>46</t>
  </si>
  <si>
    <t>[������ ������������� ��������], [������], [�������],</t>
  </si>
  <si>
    <t>47</t>
  </si>
  <si>
    <t>[������ ������������� ��������], [������], [�������� ���������],</t>
  </si>
  <si>
    <t>48</t>
  </si>
  <si>
    <t>[����������� � ��������], [������], [�������-���������],</t>
  </si>
  <si>
    <t>49</t>
  </si>
  <si>
    <t>[������ ������������� ��������], [������], [�������-��������],</t>
  </si>
  <si>
    <t>50</t>
  </si>
  <si>
    <t>[������ ������������� ��������], [������], [������� �� ������� �����������],</t>
  </si>
  <si>
    <t>54</t>
  </si>
  <si>
    <t>[��������������� ��������], [��������������� ���������], [���������� ������� ����������],</t>
  </si>
  <si>
    <t>�������� �� ���� ����</t>
  </si>
  <si>
    <t>37</t>
  </si>
  <si>
    <t>[����������� � ��������], [������], [���������],</t>
  </si>
  <si>
    <t>42</t>
  </si>
  <si>
    <t>[������ ������������� ��������], [������], [�������],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</si>
  <si>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</si>
  <si>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</si>
  <si>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</si>
  <si>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</si>
  <si>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</si>
  <si>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</si>
  <si>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</si>
  <si>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</si>
  <si>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</si>
  <si>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</si>
  <si>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1.3. ������� (�����������) ������ ��������� �� ����� �� �������� (212)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</si>
  <si>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</si>
  <si>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</si>
  <si>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</si>
  <si>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������������������]</t>
  </si>
  <si>
    <t>[����������� ����������� �� ����� �� �������� �� 3-� ���]</t>
  </si>
  <si>
    <t>1.3. ������� (�����������) ������ ��������� �� ����� �� �������� (266)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</si>
  <si>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</si>
  <si>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</si>
  <si>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</si>
  <si>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</si>
  <si>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</t>
  </si>
  <si>
    <t>[������ ����������� ����� ��],</t>
  </si>
  <si>
    <t>[������ ������������ ����� ������������� ������������ �����������],</t>
  </si>
  <si>
    <t>2. ������� (�����������) �������� �� ���������� � ���� ������� ��������� (296)</t>
  </si>
  <si>
    <t>[������ 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</si>
  <si>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</si>
  <si>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</si>
  <si>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</si>
  <si>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</si>
  <si>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[������������ �����]</t>
  </si>
  <si>
    <t>[����� �� ���������]</t>
  </si>
  <si>
    <t>[����� �� �����]</t>
  </si>
  <si>
    <t>[������ ������ � 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</si>
  <si>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()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</si>
  <si>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</si>
  <si>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</si>
  <si>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</si>
  <si>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</si>
  <si>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</si>
  <si>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</si>
  <si>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</si>
  <si>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86</t>
  </si>
  <si>
    <t>[������� �� ������� �������, �����, �����] [�������� �������] [221]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</si>
  <si>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</si>
  <si>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</si>
  <si>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(222)</t>
  </si>
  <si>
    <t>87</t>
  </si>
  <si>
    <t>[������� �� ������� �������, �����, �����] [������� �������] [222]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�����������]</t>
  </si>
  <si>
    <t>6. ������� (�����������) �������� �� ������� �������, �����, ����� (223)</t>
  </si>
  <si>
    <t>76</t>
  </si>
  <si>
    <t>[������� �� ������� �������, �����, �����] [����� ������] [223]</t>
  </si>
  <si>
    <t>77</t>
  </si>
  <si>
    <t>[������� �� ������� �������, �����, �����] [������������� � �������������] [223]</t>
  </si>
  <si>
    <t>6. ������� (�����������) �������� �� ������� �������, �����, ����� (225)</t>
  </si>
  <si>
    <t>79</t>
  </si>
  <si>
    <t>[������� �� ������� �������, �����, �����] [�������� ���] [225]</t>
  </si>
  <si>
    <t>81</t>
  </si>
  <si>
    <t>[������� �� ������� �������, �����, �����] [������ ������� ���������] [225]</t>
  </si>
  <si>
    <t>6. ������� (�����������) �������� �� ������� �������, �����, ����� (226)</t>
  </si>
  <si>
    <t>83</t>
  </si>
  <si>
    <t>[������� �� ������� �������, �����, �����] [�������� ������ (��������� ������)] [226]</t>
  </si>
  <si>
    <t>93</t>
  </si>
  <si>
    <t>[������� �� ������� �������, �����, �����] [��������� �����������] [226]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�����������]</t>
  </si>
  <si>
    <t>96</t>
  </si>
  <si>
    <t>[������� �� ������� �������, �����, �����] [������] [226]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- 22.02.06 ��������� ������������]</t>
  </si>
  <si>
    <t>6. ������� (�����������) �������� �� ������� �������, �����, ����� (310)</t>
  </si>
  <si>
    <t>92</t>
  </si>
  <si>
    <t>[������� �� ������� �������, �����, �����] [������������ ��� ���������] [310]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�����������]</t>
  </si>
  <si>
    <t>6. ������� (�����������) �������� �� ������� �������, �����, ����� (343)</t>
  </si>
  <si>
    <t>78</t>
  </si>
  <si>
    <t>[������� �� ������� �������, �����, �����] [������������ ��������������] [343]</t>
  </si>
  <si>
    <t>6. ������� (�����������) �������� �� ������� �������, �����, ����� (346)</t>
  </si>
  <si>
    <t>82</t>
  </si>
  <si>
    <t>[������� �� ������� �������, �����, �����] [������������ ���������� ��� ������������] [346]</t>
  </si>
  <si>
    <t>[������� �� ������� �������, �����, �����] [����������� ������� � ���� ��������] [221]</t>
  </si>
  <si>
    <t>[������� �� ������� �������, �����, �����] [�������������� ��������� �����] [221]</t>
  </si>
  <si>
    <t>[������� �� ������� �������, �����, �����] [����������� ����� ���������� ������������ �����] [221]</t>
  </si>
  <si>
    <t>[������� �� ������� �������, �����, �����] [������������ ���������] [225]</t>
  </si>
  <si>
    <t>[������� �� ������� �������, �����, �����] [������ �����������] [225]</t>
  </si>
  <si>
    <t>[������� �� ������� �������, �����, �����] [������� ����������] [225]</t>
  </si>
  <si>
    <t>[������� �� ������� �������, �����, �����] [�������� ����� ����������������] [225]</t>
  </si>
  <si>
    <t>[������� �� ������� �������, �����, �����] [������ �� ������� � ��������������� �����������] [225]</t>
  </si>
  <si>
    <t>[������� �� ������� �������, �����, �����] [������������ ��������� ������] [225]</t>
  </si>
  <si>
    <t>[������� �� ������� �������, �����, �����] [������������ �������� ������� (���������)] [225]</t>
  </si>
  <si>
    <t>[������� �� ������� �������, �����, �����] [������������ �������������� �������� ������������] [225]</t>
  </si>
  <si>
    <t>[������� �� ������� �������, �����, �����] [�������� ����������] [225]</t>
  </si>
  <si>
    <t>16</t>
  </si>
  <si>
    <t>[������� �� ������� �������, �����, �����] [����������� ������������ ������������ � �������� ������������] [225]</t>
  </si>
  <si>
    <t>19</t>
  </si>
  <si>
    <t>[������� �� ������� �������, �����, �����] [������ �����, ������ ����� �� ������] [225]</t>
  </si>
  <si>
    <t>20</t>
  </si>
  <si>
    <t>[������� �� ������� �������, �����, �����] [��������� �����������] [225]</t>
  </si>
  <si>
    <t>[������� �� ������� �������, �����, �����] [������������ ����] [226]</t>
  </si>
  <si>
    <t>[������� �� ������� �������, �����, �����] [�������� ����� ���������� ������] [226]</t>
  </si>
  <si>
    <t>[������� �� ������� �������, �����, �����] [�������������� ������� � ������� ��� "����"] [226]</t>
  </si>
  <si>
    <t>[������� �� ������� �������, �����, �����] [�������] [226]</t>
  </si>
  <si>
    <t>[������� �� ������� �������, �����, �����] [������������ �������� �� ��� � ���������] [226]</t>
  </si>
  <si>
    <t>[������� �� ������� �������, �����, �����] [������������ ��������� ������] [226]</t>
  </si>
  <si>
    <t>[������� �� ������� �������, �����, �����] [�������� �� ������ � ����������] [226]</t>
  </si>
  <si>
    <t>[������� �� ������� �������, �����, �����] [��������� ������������ �������������� ����������] [226]</t>
  </si>
  <si>
    <t>[������� �� ������� �������, �����, �����] [������������ 1�] [226]</t>
  </si>
  <si>
    <t>[������� �� ������� �������, �����, �����] [������������ �������� �����������] [226]</t>
  </si>
  <si>
    <t>[������� �� ������� �������, �����, �����] [������������ ��������� ��������] [226]</t>
  </si>
  <si>
    <t>[������� �� ������� �������, �����, �����] [����������� ��������] [226]</t>
  </si>
  <si>
    <t>[������� �� ������� �������, �����, �����] [������������ ��������� �����������] [226]</t>
  </si>
  <si>
    <t>[������� �� ������� �������, �����, �����] [���������� ���������� ����������] [226]</t>
  </si>
  <si>
    <t>[������� �� ������� �������, �����, �����] [���������� ���������� ������� ����] [226]</t>
  </si>
  <si>
    <t>[������� �� ������� �������, �����, �����] [�������� ������ ���������,�������������� ���������] [226]</t>
  </si>
  <si>
    <t>[������� �� ������� �������, �����, �����] [���������� ���������� ������������ �������] [226]</t>
  </si>
  <si>
    <t>[������� �� ������� �������, �����, �����] [������������ �������� ����] [226]</t>
  </si>
  <si>
    <t>[������� �� ������� �������, �����, �����] [������������ ������� (�������)] [226]</t>
  </si>
  <si>
    <t>[������� �� ������� �������, �����, �����] [������������ ������������ �����������] [226]</t>
  </si>
  <si>
    <t>6. ������� (�����������) �������� �� ������� �������, �����, ����� (227)</t>
  </si>
  <si>
    <t>66</t>
  </si>
  <si>
    <t>[������� �� ������� �������, �����, �����] [����������� ����������� � ���������] [227]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- 23.01.17 ������ �� ������� � ������������ �����������]</t>
  </si>
  <si>
    <t>68</t>
  </si>
  <si>
    <t>[������� �� ������� �������, �����, �����] [����������� ���������] [227]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- 23.01.17 ������ �� ������� � ������������ �����������]</t>
  </si>
  <si>
    <t>[������� �� ������� �������, �����, �����] [������������ �������������� �����������] [310]</t>
  </si>
  <si>
    <t>[������� �� ������� �������, �����, �����] [������������ �������� ������� (����������, ������� �������)] [310]</t>
  </si>
  <si>
    <t>80</t>
  </si>
  <si>
    <t>[������� �� ������� �������, �����, �����] [������������ ����������] [310]</t>
  </si>
  <si>
    <t>91</t>
  </si>
  <si>
    <t>[������� �� ������� �������, �����, �����] [������������ ��� ���������� ����������������� ��������] [310]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- 23.01.17 ������ �� ������� � ������������ �����������]</t>
  </si>
  <si>
    <t>[������� �� ������� �������, �����, �����] [������������ �������������� ������] [346]</t>
  </si>
  <si>
    <t>[������� �� ������� �������, �����, �����] [������������ ������������� � ������������ �������] [346]</t>
  </si>
  <si>
    <t>[������� �� ������� �������, �����, �����] [������������ ������������] [346]</t>
  </si>
  <si>
    <t>51</t>
  </si>
  <si>
    <t>[������� �� ������� �������, �����, �����] [������������ ���������������] [346]</t>
  </si>
  <si>
    <t>[������� �� ������� �������, �����, �����] [������������ ������] [346]</t>
  </si>
  <si>
    <t>[������� �� ������� �������, �����, �����] [�������� ��� �����������] [346]</t>
  </si>
  <si>
    <t>[������� �� ������� �������, �����, �����] [������������ �����������] [346]</t>
  </si>
  <si>
    <t>[������� �� ������� �������, �����, �����] [������������ ���������� ��� ������������] [346]</t>
  </si>
  <si>
    <t>56</t>
  </si>
  <si>
    <t>[������� �� ������� �������, �����, �����] [������������ ����������] [346]</t>
  </si>
  <si>
    <t>57</t>
  </si>
  <si>
    <t>[������� �� ������� �������, �����, �����] [������������ �������� ����] [346]</t>
  </si>
  <si>
    <t>58</t>
  </si>
  <si>
    <t>[������� �� ������� �������, �����, �����] [������������ ����������� ���������] [346]</t>
  </si>
  <si>
    <t>75</t>
  </si>
  <si>
    <t>[������� �� ������� �������, �����, �����] [������������ ���������� ��� ������� ���������] [346]</t>
  </si>
  <si>
    <t>94</t>
  </si>
  <si>
    <t>[������� �� ������� �������, �����, �����] [������ ��������� ���������� ("����� � �������")] [346]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- 23.01.17 ������ �� ������� � ������������ �����������]</t>
  </si>
  <si>
    <t>6. ������� (�����������) �������� �� ������� �������, �����, ����� (349)</t>
  </si>
  <si>
    <t>95</t>
  </si>
  <si>
    <t>[������� �� ������� �������, �����, �����] [������ ������� ����������] [349]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�����������]</t>
  </si>
  <si>
    <t>84</t>
  </si>
  <si>
    <t>[������� �� ������� �������, �����, �����] [��������� ������� �������� ���������� � ��] [226]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�����������] [��������� ������� �������� ���������� � ��]</t>
  </si>
  <si>
    <t>90</t>
  </si>
  <si>
    <t>[������� �� ������� �������, �����, �����] [������������ ������������ � ������������ ��� ���������� ������������] [310]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- 23.01.17 ������ �� ������� � ������������ �����������] [������������ ������������ � ������������ ��� ���������� ������������]</t>
  </si>
  <si>
    <t>97</t>
  </si>
  <si>
    <t>[������� �� ������� �������, �����, �����] [������ ������������ �����] [223] [���������� ��������������� �������� ��� - �������� ���������� ������������ �������� ����� - 23.02.05 ������������ ������������� ������������������� � ���������� (�� ����� ����������, �� ����������� �������)]</t>
  </si>
  <si>
    <t>[������� �� ������� �������, �����, �����] [�������� ����� �������������] [223]</t>
  </si>
  <si>
    <t>[������� �� ������� �������, �����, �����] [�������� ����� ���������������] [223]</t>
  </si>
  <si>
    <t>88</t>
  </si>
  <si>
    <t>[������� �� ������� �������, �����, �����] [������������ ������] [310]</t>
  </si>
  <si>
    <t>89</t>
  </si>
  <si>
    <t>[������� �� ������� �������, �����, �����] [������� �����] [310]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</si>
  <si>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</si>
  <si>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</si>
  <si>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</si>
  <si>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</si>
  <si>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</si>
  <si>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</si>
  <si>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</si>
  <si>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</si>
  <si>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</si>
  <si>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</si>
  <si>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</si>
  <si>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121</t>
  </si>
  <si>
    <t>������ �� �������������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</si>
  <si>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</si>
  <si>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</si>
  <si>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������ ���������� ������� ����� (�����), ����������� ������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</si>
  <si>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</si>
  <si>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 �� ���������� ���������������� 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</si>
  <si>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</si>
  <si>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</si>
  <si>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</si>
  <si>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143</t>
  </si>
  <si>
    <t>������, ����, ���������, ���������� ������</t>
  </si>
  <si>
    <t>141</t>
  </si>
  <si>
    <t>������ ���������� ������� ����������� ���������������� ��������� ���������� ������� ���������� (���������)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</si>
  <si>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</si>
  <si>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</si>
  <si>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152</t>
  </si>
  <si>
    <t>�����</t>
  </si>
  <si>
    <t>������������� �������� ����������� �������� ���������</t>
  </si>
  <si>
    <t>155</t>
  </si>
  <si>
    <t>����������� 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</si>
  <si>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</si>
  <si>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</si>
  <si>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</si>
  <si>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</si>
  <si>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</si>
  <si>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</si>
  <si>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</si>
  <si>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26.12.2023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</si>
  <si>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</si>
  <si>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</si>
  <si>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</si>
  <si>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</si>
  <si>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</si>
  <si>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</si>
  <si>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</si>
  <si>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</si>
  <si>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</si>
  <si>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</si>
  <si>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</si>
  <si>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</si>
  <si>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��������� �����������</t>
  </si>
  <si>
    <t>�������� �� ���� ����</t>
  </si>
  <si>
    <t>���������� ����� ������������</t>
  </si>
  <si>
    <t>211</t>
  </si>
  <si>
    <t>�� (2)-0000.42.4.22 0 0000000.000</t>
  </si>
  <si>
    <t>���������� ����� �������������� ���������� (��� 111) ��</t>
  </si>
  <si>
    <t>(����������� �� ��������)</t>
  </si>
  <si>
    <t>212</t>
  </si>
  <si>
    <t>������ ������������ ������� ��������� � �������� ����� (��� 112) ��</t>
  </si>
  <si>
    <t>213</t>
  </si>
  <si>
    <t>���������� �� ������� �� ������ ����� �������������� ���������� (��� 119) ��</t>
  </si>
  <si>
    <t>221</t>
  </si>
  <si>
    <t>������ ����� (��� 244) ��</t>
  </si>
  <si>
    <t>222</t>
  </si>
  <si>
    <t>������������ ������ (��� 244) ��</t>
  </si>
  <si>
    <t>223</t>
  </si>
  <si>
    <t>������������ ������ (��� 244) ��</t>
  </si>
  <si>
    <t>������������ ������ �� (���247)</t>
  </si>
  <si>
    <t>225</t>
  </si>
  <si>
    <t>������, ������ �� ���������� ��������� (��� 244) ��</t>
  </si>
  <si>
    <t>226</t>
  </si>
  <si>
    <t>������ ������, ������ (��� 244) ��</t>
  </si>
  <si>
    <t>291</t>
  </si>
  <si>
    <t>������, ������� � ����� (��� 852) ��</t>
  </si>
  <si>
    <t>����� �� ��������� (��� 851) ��</t>
  </si>
  <si>
    <t>������ ���� �������� (��� 853) ��</t>
  </si>
  <si>
    <t>310</t>
  </si>
  <si>
    <t>���������� ��������� �������� ������� (��� 244) ��</t>
  </si>
  <si>
    <t>343</t>
  </si>
  <si>
    <t>���������� ��������� ������-��������� ���������� (��� 244) ��</t>
  </si>
  <si>
    <t>346</t>
  </si>
  <si>
    <t>���������� ��������� ������ ��������� ������� (����������) (��� 244) 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</si>
  <si>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</si>
  <si>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</si>
  <si>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</si>
  <si>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 ���������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</si>
  <si>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</si>
  <si>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</si>
  <si>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</si>
  <si>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</si>
  <si>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</si>
  <si>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</si>
  <si>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</si>
  <si>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</si>
  <si>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</si>
  <si>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</si>
  <si>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</si>
  <si>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</si>
  <si>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</si>
  <si>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</si>
  <si>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</si>
  <si>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</si>
  <si>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</si>
  <si>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</si>
  <si>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</si>
  <si>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</si>
  <si>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</si>
  <si>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</si>
  <si>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</si>
  <si>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</si>
  <si>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</si>
  <si>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</si>
  <si>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</si>
  <si>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PURCHASES2_MAINDET_DIFF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</si>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</sst>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 applyProtection="1">
      <alignment horizontal="left" vertical="center" wrapText="1"/>
      <protection locked="0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4" fontId="24" fillId="26" borderId="24" applyBorder="0">
      <alignment horizontal="right" vertical="center" wrapText="1" inden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center_str8" xfId="13"/>
    <cellStyle name="border_center_str" xfId="14"/>
    <cellStyle name="border_left_str" xfId="15"/>
    <cellStyle name="border_bold_center_str" xfId="16"/>
    <cellStyle name="p_bottom_left_str" xfId="17"/>
    <cellStyle name="border_bold_left_str" xfId="18"/>
    <cellStyle name="formula_center_str" xfId="19"/>
    <cellStyle name="formula_left_str" xfId="20"/>
    <cellStyle name="border_italic_left_str" xfId="21"/>
    <cellStyle name="border_right_num" xfId="22"/>
    <cellStyle name="formula_left_num" xfId="23"/>
    <cellStyle name="border_bold_right_num" xfId="24"/>
    <cellStyle name="top_border_center_str" xfId="25"/>
    <cellStyle name="bold_ecp1" xfId="26"/>
    <cellStyle name="bold_ecp2" xfId="27"/>
    <cellStyle name="bold_ecp3" xfId="28"/>
    <cellStyle name="border_bold_right_str" xfId="29"/>
    <cellStyle name="bold_border_left_str" xfId="30"/>
    <cellStyle name="bold_border_center_str" xfId="31"/>
    <cellStyle name="right_str" xfId="32"/>
    <cellStyle name="bot_border_left_str" xfId="33"/>
    <cellStyle name="bold_border_right_num" xfId="34"/>
    <cellStyle name="bold_border_right_str" xfId="35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3" t="s">
        <v>0</v>
      </c>
      <c r="L1" s="13"/>
      <c r="M1" s="13"/>
    </row>
    <row r="2" ht="15" customHeight="1">
</row>
    <row r="3" ht="20" customHeight="1">
      <c r="A3" s="0"/>
      <c r="B3" s="26" t="s">
        <v>1</v>
      </c>
      <c r="C3" s="26"/>
      <c r="D3" s="26"/>
      <c r="E3" s="26"/>
      <c r="F3" s="26"/>
      <c r="G3" s="0"/>
      <c r="H3" s="0"/>
      <c r="I3" s="0"/>
      <c r="J3" s="0"/>
      <c r="K3" s="4" t="s">
        <v>2</v>
      </c>
      <c r="L3" s="4"/>
      <c r="M3" s="4"/>
    </row>
    <row r="4" ht="15" customHeight="1">
      <c r="A4" s="0"/>
      <c r="B4" s="27" t="s">
        <v>3</v>
      </c>
      <c r="C4" s="27"/>
      <c r="D4" s="27"/>
      <c r="E4" s="27"/>
      <c r="F4" s="27"/>
      <c r="G4" s="0"/>
      <c r="H4" s="0"/>
      <c r="I4" s="0"/>
      <c r="J4" s="0"/>
      <c r="K4" s="6" t="s">
        <v>4</v>
      </c>
      <c r="L4" s="6"/>
      <c r="M4" s="6"/>
    </row>
    <row r="5" ht="15" customHeight="1">
      <c r="A5" s="0"/>
      <c r="B5" s="27" t="s">
        <v>5</v>
      </c>
      <c r="C5" s="27"/>
      <c r="D5" s="27"/>
      <c r="E5" s="27"/>
      <c r="F5" s="27"/>
      <c r="G5" s="0"/>
      <c r="H5" s="0"/>
      <c r="I5" s="0"/>
      <c r="J5" s="0"/>
      <c r="K5" s="11" t="s">
        <v>6</v>
      </c>
      <c r="L5" s="11"/>
      <c r="M5" s="11"/>
    </row>
    <row r="6" ht="20" customHeight="1">
      <c r="A6" s="0"/>
      <c r="B6" s="27" t="s">
        <v>7</v>
      </c>
      <c r="C6" s="27"/>
      <c r="D6" s="27"/>
      <c r="E6" s="27"/>
      <c r="F6" s="27"/>
      <c r="G6" s="0"/>
      <c r="H6" s="0"/>
      <c r="I6" s="0"/>
      <c r="J6" s="0"/>
      <c r="K6" s="6"/>
      <c r="L6" s="6" t="s">
        <v>8</v>
      </c>
      <c r="M6" s="6"/>
    </row>
    <row r="7" ht="30" customHeight="1">
      <c r="A7" s="0"/>
      <c r="B7" s="27" t="s">
        <v>9</v>
      </c>
      <c r="C7" s="27"/>
      <c r="D7" s="27"/>
      <c r="E7" s="27"/>
      <c r="F7" s="27"/>
      <c r="G7" s="0"/>
      <c r="H7" s="0"/>
      <c r="I7" s="0"/>
      <c r="J7" s="0"/>
      <c r="K7" s="11" t="s">
        <v>10</v>
      </c>
      <c r="L7" s="11" t="s">
        <v>11</v>
      </c>
      <c r="M7" s="11"/>
    </row>
    <row r="8" ht="20" customHeight="1">
      <c r="A8" s="0"/>
      <c r="B8" s="27" t="s">
        <v>12</v>
      </c>
      <c r="C8" s="27"/>
      <c r="D8" s="27"/>
      <c r="E8" s="27"/>
      <c r="F8" s="27"/>
      <c r="G8" s="0"/>
      <c r="H8" s="0"/>
      <c r="I8" s="0"/>
      <c r="J8" s="0"/>
      <c r="K8" s="6" t="s">
        <v>13</v>
      </c>
      <c r="L8" s="6"/>
      <c r="M8" s="6"/>
    </row>
    <row r="9" ht="15" customHeight="1">
      <c r="A9" s="0"/>
      <c r="B9" s="28" t="s">
        <v>14</v>
      </c>
      <c r="C9" s="28"/>
      <c r="D9" s="28"/>
      <c r="E9" s="28"/>
      <c r="F9" s="28"/>
      <c r="G9" s="0"/>
      <c r="H9" s="0"/>
      <c r="I9" s="0"/>
      <c r="J9" s="0"/>
      <c r="K9" s="11" t="s">
        <v>15</v>
      </c>
      <c r="L9" s="11"/>
      <c r="M9" s="11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4" t="s">
        <v>18</v>
      </c>
    </row>
    <row r="14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6"/>
      <c r="L14" s="6" t="s">
        <v>21</v>
      </c>
      <c r="M14" s="14" t="s">
        <v>22</v>
      </c>
    </row>
    <row r="15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6"/>
      <c r="L15" s="6" t="s">
        <v>25</v>
      </c>
      <c r="M15" s="14" t="s">
        <v>26</v>
      </c>
    </row>
    <row r="16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K16" s="0"/>
      <c r="L16" s="6" t="s">
        <v>29</v>
      </c>
      <c r="M16" s="14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6" t="s">
        <v>31</v>
      </c>
      <c r="M17" s="14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6" t="s">
        <v>33</v>
      </c>
      <c r="M18" s="14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6" t="s">
        <v>35</v>
      </c>
      <c r="M19" s="14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6" t="s">
        <v>37</v>
      </c>
      <c r="M20" s="14" t="s">
        <v>38</v>
      </c>
    </row>
  </sheetData>
  <sheetProtection password="B213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4" t="s">
        <v>40</v>
      </c>
      <c r="B4" s="14" t="s">
        <v>41</v>
      </c>
      <c r="C4" s="14" t="s">
        <v>42</v>
      </c>
      <c r="D4" s="14" t="s">
        <v>43</v>
      </c>
      <c r="E4" s="14" t="s">
        <v>44</v>
      </c>
      <c r="F4" s="14"/>
      <c r="G4" s="14"/>
      <c r="H4" s="14"/>
      <c r="I4" s="14"/>
      <c r="J4" s="14"/>
      <c r="K4" s="14"/>
    </row>
    <row r="5" ht="25" customHeight="1">
      <c r="A5" s="14"/>
      <c r="B5" s="14"/>
      <c r="C5" s="14"/>
      <c r="D5" s="14"/>
      <c r="E5" s="14" t="s">
        <v>45</v>
      </c>
      <c r="F5" s="14"/>
      <c r="G5" s="14"/>
      <c r="H5" s="14"/>
      <c r="I5" s="14" t="s">
        <v>46</v>
      </c>
      <c r="J5" s="14" t="s">
        <v>47</v>
      </c>
      <c r="K5" s="14" t="s">
        <v>48</v>
      </c>
    </row>
    <row r="6" ht="100" customHeight="1">
      <c r="A6" s="14"/>
      <c r="B6" s="14"/>
      <c r="C6" s="14"/>
      <c r="D6" s="14"/>
      <c r="E6" s="14" t="s">
        <v>49</v>
      </c>
      <c r="F6" s="14" t="s">
        <v>50</v>
      </c>
      <c r="G6" s="14" t="s">
        <v>51</v>
      </c>
      <c r="H6" s="14" t="s">
        <v>52</v>
      </c>
      <c r="I6" s="14"/>
      <c r="J6" s="14"/>
      <c r="K6" s="14"/>
    </row>
    <row r="7" ht="20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ht="25" customHeight="1">
      <c r="A8" s="15" t="s">
        <v>53</v>
      </c>
      <c r="B8" s="14" t="s">
        <v>54</v>
      </c>
      <c r="C8" s="14" t="s">
        <v>55</v>
      </c>
      <c r="D8" s="14" t="s">
        <v>55</v>
      </c>
      <c r="E8" s="22">
        <v>0</v>
      </c>
      <c r="F8" s="22" t="s">
        <v>56</v>
      </c>
      <c r="G8" s="22" t="s">
        <v>56</v>
      </c>
      <c r="H8" s="22">
        <v>1157686.65</v>
      </c>
      <c r="I8" s="22">
        <v>0</v>
      </c>
      <c r="J8" s="22">
        <v>0</v>
      </c>
      <c r="K8" s="22" t="s">
        <v>56</v>
      </c>
    </row>
    <row r="9" ht="25" customHeight="1">
      <c r="A9" s="15" t="s">
        <v>57</v>
      </c>
      <c r="B9" s="14" t="s">
        <v>58</v>
      </c>
      <c r="C9" s="14" t="s">
        <v>55</v>
      </c>
      <c r="D9" s="14" t="s">
        <v>55</v>
      </c>
      <c r="E9" s="22">
        <f>IF(ISNUMBER(E8),E8,0)+IF(ISNUMBER(E10),E10,0)-IF(ISNUMBER(E22),E22,0)+IF(ISNUMBER(E58),E58,0)+IF(ISNUMBER(E62),E62,0)</f>
      </c>
      <c r="F9" s="22">
        <f>IF(ISNUMBER(F8),F8,0)+IF(ISNUMBER(F10),F10,0)-IF(ISNUMBER(F22),F22,0)+IF(ISNUMBER(F58),F58,0)+IF(ISNUMBER(F62),F62,0)</f>
      </c>
      <c r="G9" s="22">
        <f>IF(ISNUMBER(G8),G8,0)+IF(ISNUMBER(G10),G10,0)-IF(ISNUMBER(G22),G22,0)+IF(ISNUMBER(G58),G58,0)+IF(ISNUMBER(G62),G62,0)</f>
      </c>
      <c r="H9" s="22">
        <f>IF(ISNUMBER(H8),H8,0)+IF(ISNUMBER(H10),H10,0)-IF(ISNUMBER(H22),H22,0)+IF(ISNUMBER(H58),H58,0)+IF(ISNUMBER(H62),H62,0)</f>
      </c>
      <c r="I9" s="22">
        <f>IF(ISNUMBER(I8),I8,0)+IF(ISNUMBER(I10),I10,0)-IF(ISNUMBER(I22),I22,0)+IF(ISNUMBER(I58),I58,0)+IF(ISNUMBER(I62),I62,0)</f>
      </c>
      <c r="J9" s="22">
        <f>IF(ISNUMBER(J8),J8,0)+IF(ISNUMBER(J10),J10,0)-IF(ISNUMBER(J22),J22,0)+IF(ISNUMBER(J58),J58,0)+IF(ISNUMBER(J62),J62,0)</f>
      </c>
      <c r="K9" s="22" t="s">
        <v>56</v>
      </c>
    </row>
    <row r="10" ht="25" customHeight="1">
      <c r="A10" s="15" t="s">
        <v>59</v>
      </c>
      <c r="B10" s="14" t="s">
        <v>60</v>
      </c>
      <c r="C10" s="14"/>
      <c r="D10" s="14"/>
      <c r="E10" s="22">
        <v>57850440.8</v>
      </c>
      <c r="F10" s="22">
        <v>3171184.94</v>
      </c>
      <c r="G10" s="22" t="s">
        <v>56</v>
      </c>
      <c r="H10" s="22">
        <v>7255657.06</v>
      </c>
      <c r="I10" s="22">
        <v>55982660.13</v>
      </c>
      <c r="J10" s="22">
        <v>56814124.39</v>
      </c>
      <c r="K10" s="22" t="s">
        <v>56</v>
      </c>
    </row>
    <row r="11" ht="38" customHeight="1">
      <c r="A11" s="15" t="s">
        <v>61</v>
      </c>
      <c r="B11" s="14" t="s">
        <v>62</v>
      </c>
      <c r="C11" s="14" t="s">
        <v>63</v>
      </c>
      <c r="D11" s="14" t="s">
        <v>55</v>
      </c>
      <c r="E11" s="22" t="s">
        <v>56</v>
      </c>
      <c r="F11" s="22" t="s">
        <v>56</v>
      </c>
      <c r="G11" s="22" t="s">
        <v>56</v>
      </c>
      <c r="H11" s="22">
        <v>19947.29</v>
      </c>
      <c r="I11" s="22">
        <v>15000</v>
      </c>
      <c r="J11" s="22">
        <v>15000</v>
      </c>
      <c r="K11" s="22" t="s">
        <v>56</v>
      </c>
    </row>
    <row r="12" ht="50" customHeight="1">
      <c r="A12" s="15" t="s">
        <v>64</v>
      </c>
      <c r="B12" s="14" t="s">
        <v>65</v>
      </c>
      <c r="C12" s="14" t="s">
        <v>66</v>
      </c>
      <c r="D12" s="14" t="s">
        <v>55</v>
      </c>
      <c r="E12" s="22">
        <v>57850440.8</v>
      </c>
      <c r="F12" s="22" t="s">
        <v>56</v>
      </c>
      <c r="G12" s="22" t="s">
        <v>56</v>
      </c>
      <c r="H12" s="22">
        <v>6810366.27</v>
      </c>
      <c r="I12" s="22">
        <v>55931660.13</v>
      </c>
      <c r="J12" s="22">
        <v>56763124.39</v>
      </c>
      <c r="K12" s="22" t="s">
        <v>56</v>
      </c>
    </row>
    <row r="13" ht="63" customHeight="1">
      <c r="A13" s="15" t="s">
        <v>67</v>
      </c>
      <c r="B13" s="14" t="s">
        <v>68</v>
      </c>
      <c r="C13" s="14" t="s">
        <v>66</v>
      </c>
      <c r="D13" s="14" t="s">
        <v>55</v>
      </c>
      <c r="E13" s="22">
        <v>57850440.8</v>
      </c>
      <c r="F13" s="22" t="s">
        <v>56</v>
      </c>
      <c r="G13" s="22" t="s">
        <v>56</v>
      </c>
      <c r="H13" s="22">
        <v>0</v>
      </c>
      <c r="I13" s="22">
        <v>50131660.13</v>
      </c>
      <c r="J13" s="22">
        <v>50963124.39</v>
      </c>
      <c r="K13" s="22" t="s">
        <v>56</v>
      </c>
    </row>
    <row r="14" ht="50" customHeight="1">
      <c r="A14" s="15" t="s">
        <v>69</v>
      </c>
      <c r="B14" s="14" t="s">
        <v>70</v>
      </c>
      <c r="C14" s="14" t="s">
        <v>71</v>
      </c>
      <c r="D14" s="14" t="s">
        <v>55</v>
      </c>
      <c r="E14" s="22" t="s">
        <v>56</v>
      </c>
      <c r="F14" s="22" t="s">
        <v>56</v>
      </c>
      <c r="G14" s="22" t="s">
        <v>56</v>
      </c>
      <c r="H14" s="22">
        <v>207343.5</v>
      </c>
      <c r="I14" s="22">
        <v>0</v>
      </c>
      <c r="J14" s="22">
        <v>0</v>
      </c>
      <c r="K14" s="22" t="s">
        <v>56</v>
      </c>
    </row>
    <row r="15" ht="25" customHeight="1">
      <c r="A15" s="15" t="s">
        <v>72</v>
      </c>
      <c r="B15" s="14" t="s">
        <v>73</v>
      </c>
      <c r="C15" s="14" t="s">
        <v>74</v>
      </c>
      <c r="D15" s="14" t="s">
        <v>55</v>
      </c>
      <c r="E15" s="22" t="s">
        <v>56</v>
      </c>
      <c r="F15" s="22">
        <v>3171184.94</v>
      </c>
      <c r="G15" s="22" t="s">
        <v>56</v>
      </c>
      <c r="H15" s="22">
        <v>218000</v>
      </c>
      <c r="I15" s="22">
        <v>36000</v>
      </c>
      <c r="J15" s="22">
        <v>36000</v>
      </c>
      <c r="K15" s="22" t="s">
        <v>56</v>
      </c>
    </row>
    <row r="16" ht="38" customHeight="1">
      <c r="A16" s="15" t="s">
        <v>75</v>
      </c>
      <c r="B16" s="14" t="s">
        <v>76</v>
      </c>
      <c r="C16" s="14" t="s">
        <v>74</v>
      </c>
      <c r="D16" s="14" t="s">
        <v>55</v>
      </c>
      <c r="E16" s="22" t="s">
        <v>56</v>
      </c>
      <c r="F16" s="22">
        <v>3171184.94</v>
      </c>
      <c r="G16" s="22" t="s">
        <v>56</v>
      </c>
      <c r="H16" s="22">
        <v>0</v>
      </c>
      <c r="I16" s="22">
        <v>0</v>
      </c>
      <c r="J16" s="22">
        <v>0</v>
      </c>
      <c r="K16" s="22" t="s">
        <v>56</v>
      </c>
    </row>
    <row r="17" ht="25" customHeight="1">
      <c r="A17" s="15" t="s">
        <v>77</v>
      </c>
      <c r="B17" s="14" t="s">
        <v>78</v>
      </c>
      <c r="C17" s="14" t="s">
        <v>74</v>
      </c>
      <c r="D17" s="14" t="s">
        <v>55</v>
      </c>
      <c r="E17" s="22" t="s">
        <v>56</v>
      </c>
      <c r="F17" s="22" t="s">
        <v>56</v>
      </c>
      <c r="G17" s="22" t="s">
        <v>56</v>
      </c>
      <c r="H17" s="22">
        <v>0</v>
      </c>
      <c r="I17" s="22">
        <v>0</v>
      </c>
      <c r="J17" s="22">
        <v>0</v>
      </c>
      <c r="K17" s="22" t="s">
        <v>56</v>
      </c>
    </row>
    <row r="18" ht="25" customHeight="1">
      <c r="A18" s="15" t="s">
        <v>79</v>
      </c>
      <c r="B18" s="14" t="s">
        <v>80</v>
      </c>
      <c r="C18" s="14" t="s">
        <v>81</v>
      </c>
      <c r="D18" s="14" t="s">
        <v>55</v>
      </c>
      <c r="E18" s="22" t="s">
        <v>56</v>
      </c>
      <c r="F18" s="22" t="s">
        <v>56</v>
      </c>
      <c r="G18" s="22" t="s">
        <v>56</v>
      </c>
      <c r="H18" s="22">
        <v>0</v>
      </c>
      <c r="I18" s="22">
        <v>0</v>
      </c>
      <c r="J18" s="22">
        <v>0</v>
      </c>
      <c r="K18" s="22" t="s">
        <v>56</v>
      </c>
    </row>
    <row r="19" ht="25" customHeight="1">
      <c r="A19" s="15" t="s">
        <v>82</v>
      </c>
      <c r="B19" s="14" t="s">
        <v>83</v>
      </c>
      <c r="C19" s="14"/>
      <c r="D19" s="14"/>
      <c r="E19" s="22" t="s">
        <v>56</v>
      </c>
      <c r="F19" s="22" t="s">
        <v>56</v>
      </c>
      <c r="G19" s="22" t="s">
        <v>56</v>
      </c>
      <c r="H19" s="22">
        <v>0</v>
      </c>
      <c r="I19" s="22">
        <v>0</v>
      </c>
      <c r="J19" s="22">
        <v>0</v>
      </c>
      <c r="K19" s="22" t="s">
        <v>56</v>
      </c>
    </row>
    <row r="20" ht="25" customHeight="1">
      <c r="A20" s="15" t="s">
        <v>84</v>
      </c>
      <c r="B20" s="14" t="s">
        <v>85</v>
      </c>
      <c r="C20" s="14" t="s">
        <v>55</v>
      </c>
      <c r="D20" s="14"/>
      <c r="E20" s="22" t="s">
        <v>56</v>
      </c>
      <c r="F20" s="22" t="s">
        <v>56</v>
      </c>
      <c r="G20" s="22" t="s">
        <v>56</v>
      </c>
      <c r="H20" s="22">
        <v>0</v>
      </c>
      <c r="I20" s="22">
        <v>0</v>
      </c>
      <c r="J20" s="22">
        <v>0</v>
      </c>
      <c r="K20" s="22" t="s">
        <v>56</v>
      </c>
    </row>
    <row r="21" ht="63" customHeight="1">
      <c r="A21" s="15" t="s">
        <v>86</v>
      </c>
      <c r="B21" s="14" t="s">
        <v>87</v>
      </c>
      <c r="C21" s="14" t="s">
        <v>88</v>
      </c>
      <c r="D21" s="14" t="s">
        <v>55</v>
      </c>
      <c r="E21" s="22" t="s">
        <v>56</v>
      </c>
      <c r="F21" s="22" t="s">
        <v>56</v>
      </c>
      <c r="G21" s="22" t="s">
        <v>56</v>
      </c>
      <c r="H21" s="22">
        <v>0</v>
      </c>
      <c r="I21" s="22">
        <v>0</v>
      </c>
      <c r="J21" s="22">
        <v>0</v>
      </c>
      <c r="K21" s="22" t="s">
        <v>56</v>
      </c>
    </row>
    <row r="22" ht="25" customHeight="1">
      <c r="A22" s="15" t="s">
        <v>89</v>
      </c>
      <c r="B22" s="14" t="s">
        <v>90</v>
      </c>
      <c r="C22" s="14" t="s">
        <v>55</v>
      </c>
      <c r="D22" s="14"/>
      <c r="E22" s="22">
        <v>57850440.8</v>
      </c>
      <c r="F22" s="22">
        <v>3171184.94</v>
      </c>
      <c r="G22" s="22" t="s">
        <v>56</v>
      </c>
      <c r="H22" s="22">
        <v>8413343.71</v>
      </c>
      <c r="I22" s="22">
        <v>55982660.13</v>
      </c>
      <c r="J22" s="22">
        <v>56814124.39</v>
      </c>
      <c r="K22" s="22" t="s">
        <v>56</v>
      </c>
    </row>
    <row r="23" ht="38" customHeight="1">
      <c r="A23" s="15" t="s">
        <v>91</v>
      </c>
      <c r="B23" s="14" t="s">
        <v>92</v>
      </c>
      <c r="C23" s="14" t="s">
        <v>55</v>
      </c>
      <c r="D23" s="14"/>
      <c r="E23" s="22">
        <v>47167170.06</v>
      </c>
      <c r="F23" s="22">
        <v>2021679.2</v>
      </c>
      <c r="G23" s="22" t="s">
        <v>56</v>
      </c>
      <c r="H23" s="22">
        <v>4412035.12</v>
      </c>
      <c r="I23" s="22">
        <v>44893748.63</v>
      </c>
      <c r="J23" s="22">
        <v>45666435.73</v>
      </c>
      <c r="K23" s="22" t="s">
        <v>56</v>
      </c>
    </row>
    <row r="24" ht="38" customHeight="1">
      <c r="A24" s="15" t="s">
        <v>93</v>
      </c>
      <c r="B24" s="14" t="s">
        <v>94</v>
      </c>
      <c r="C24" s="14" t="s">
        <v>95</v>
      </c>
      <c r="D24" s="14" t="s">
        <v>55</v>
      </c>
      <c r="E24" s="22">
        <v>36392527.33</v>
      </c>
      <c r="F24" s="22">
        <v>1552748.54</v>
      </c>
      <c r="G24" s="22" t="s">
        <v>56</v>
      </c>
      <c r="H24" s="22">
        <v>3334496.28</v>
      </c>
      <c r="I24" s="22">
        <v>34515935.97</v>
      </c>
      <c r="J24" s="22">
        <v>35109397.65</v>
      </c>
      <c r="K24" s="22" t="s">
        <v>56</v>
      </c>
    </row>
    <row r="25" ht="50" customHeight="1">
      <c r="A25" s="15" t="s">
        <v>96</v>
      </c>
      <c r="B25" s="14" t="s">
        <v>97</v>
      </c>
      <c r="C25" s="14" t="s">
        <v>98</v>
      </c>
      <c r="D25" s="14" t="s">
        <v>55</v>
      </c>
      <c r="E25" s="22">
        <v>3500</v>
      </c>
      <c r="F25" s="22" t="s">
        <v>56</v>
      </c>
      <c r="G25" s="22" t="s">
        <v>56</v>
      </c>
      <c r="H25" s="22">
        <v>38187.4</v>
      </c>
      <c r="I25" s="22">
        <v>60000</v>
      </c>
      <c r="J25" s="22">
        <v>60000</v>
      </c>
      <c r="K25" s="22" t="s">
        <v>56</v>
      </c>
    </row>
    <row r="26" ht="50" customHeight="1">
      <c r="A26" s="15" t="s">
        <v>99</v>
      </c>
      <c r="B26" s="14" t="s">
        <v>100</v>
      </c>
      <c r="C26" s="14" t="s">
        <v>101</v>
      </c>
      <c r="D26" s="14" t="s">
        <v>55</v>
      </c>
      <c r="E26" s="22" t="s">
        <v>56</v>
      </c>
      <c r="F26" s="22" t="s">
        <v>56</v>
      </c>
      <c r="G26" s="22" t="s">
        <v>56</v>
      </c>
      <c r="H26" s="22">
        <v>0</v>
      </c>
      <c r="I26" s="22">
        <v>0</v>
      </c>
      <c r="J26" s="22">
        <v>0</v>
      </c>
      <c r="K26" s="22" t="s">
        <v>56</v>
      </c>
    </row>
    <row r="27" ht="75" customHeight="1">
      <c r="A27" s="15" t="s">
        <v>102</v>
      </c>
      <c r="B27" s="14" t="s">
        <v>103</v>
      </c>
      <c r="C27" s="14" t="s">
        <v>104</v>
      </c>
      <c r="D27" s="14" t="s">
        <v>55</v>
      </c>
      <c r="E27" s="22">
        <v>10771142.73</v>
      </c>
      <c r="F27" s="22">
        <v>468930.66</v>
      </c>
      <c r="G27" s="22" t="s">
        <v>56</v>
      </c>
      <c r="H27" s="22">
        <v>1039351.44</v>
      </c>
      <c r="I27" s="22">
        <v>10317812.66</v>
      </c>
      <c r="J27" s="22">
        <v>10497038.08</v>
      </c>
      <c r="K27" s="22" t="s">
        <v>56</v>
      </c>
    </row>
    <row r="28" ht="38" customHeight="1">
      <c r="A28" s="15" t="s">
        <v>105</v>
      </c>
      <c r="B28" s="14" t="s">
        <v>106</v>
      </c>
      <c r="C28" s="14" t="s">
        <v>104</v>
      </c>
      <c r="D28" s="14" t="s">
        <v>55</v>
      </c>
      <c r="E28" s="22">
        <v>10771142.73</v>
      </c>
      <c r="F28" s="22">
        <v>468930.66</v>
      </c>
      <c r="G28" s="22" t="s">
        <v>56</v>
      </c>
      <c r="H28" s="22">
        <v>1039351.44</v>
      </c>
      <c r="I28" s="22">
        <v>10317812.66</v>
      </c>
      <c r="J28" s="22">
        <v>10497038.08</v>
      </c>
      <c r="K28" s="22" t="s">
        <v>56</v>
      </c>
    </row>
    <row r="29" ht="25" customHeight="1">
      <c r="A29" s="15" t="s">
        <v>107</v>
      </c>
      <c r="B29" s="14" t="s">
        <v>108</v>
      </c>
      <c r="C29" s="14" t="s">
        <v>104</v>
      </c>
      <c r="D29" s="14" t="s">
        <v>55</v>
      </c>
      <c r="E29" s="22" t="s">
        <v>56</v>
      </c>
      <c r="F29" s="22" t="s">
        <v>56</v>
      </c>
      <c r="G29" s="22" t="s">
        <v>56</v>
      </c>
      <c r="H29" s="22">
        <v>0</v>
      </c>
      <c r="I29" s="22">
        <v>0</v>
      </c>
      <c r="J29" s="22">
        <v>0</v>
      </c>
      <c r="K29" s="22" t="s">
        <v>56</v>
      </c>
    </row>
    <row r="30" ht="50" customHeight="1">
      <c r="A30" s="15" t="s">
        <v>109</v>
      </c>
      <c r="B30" s="14" t="s">
        <v>110</v>
      </c>
      <c r="C30" s="14" t="s">
        <v>111</v>
      </c>
      <c r="D30" s="14" t="s">
        <v>55</v>
      </c>
      <c r="E30" s="22" t="s">
        <v>56</v>
      </c>
      <c r="F30" s="22" t="s">
        <v>56</v>
      </c>
      <c r="G30" s="22" t="s">
        <v>56</v>
      </c>
      <c r="H30" s="22">
        <v>0</v>
      </c>
      <c r="I30" s="22">
        <v>0</v>
      </c>
      <c r="J30" s="22">
        <v>0</v>
      </c>
      <c r="K30" s="22" t="s">
        <v>56</v>
      </c>
    </row>
    <row r="31" ht="50" customHeight="1">
      <c r="A31" s="15" t="s">
        <v>112</v>
      </c>
      <c r="B31" s="14" t="s">
        <v>113</v>
      </c>
      <c r="C31" s="14" t="s">
        <v>114</v>
      </c>
      <c r="D31" s="14" t="s">
        <v>55</v>
      </c>
      <c r="E31" s="22" t="s">
        <v>56</v>
      </c>
      <c r="F31" s="22" t="s">
        <v>56</v>
      </c>
      <c r="G31" s="22" t="s">
        <v>56</v>
      </c>
      <c r="H31" s="22">
        <v>0</v>
      </c>
      <c r="I31" s="22">
        <v>0</v>
      </c>
      <c r="J31" s="22">
        <v>0</v>
      </c>
      <c r="K31" s="22" t="s">
        <v>56</v>
      </c>
    </row>
    <row r="32" ht="75" customHeight="1">
      <c r="A32" s="15" t="s">
        <v>115</v>
      </c>
      <c r="B32" s="14" t="s">
        <v>116</v>
      </c>
      <c r="C32" s="14" t="s">
        <v>117</v>
      </c>
      <c r="D32" s="14" t="s">
        <v>55</v>
      </c>
      <c r="E32" s="22" t="s">
        <v>56</v>
      </c>
      <c r="F32" s="22" t="s">
        <v>56</v>
      </c>
      <c r="G32" s="22" t="s">
        <v>56</v>
      </c>
      <c r="H32" s="22">
        <v>0</v>
      </c>
      <c r="I32" s="22">
        <v>0</v>
      </c>
      <c r="J32" s="22">
        <v>0</v>
      </c>
      <c r="K32" s="22" t="s">
        <v>56</v>
      </c>
    </row>
    <row r="33" ht="25" customHeight="1">
      <c r="A33" s="15" t="s">
        <v>118</v>
      </c>
      <c r="B33" s="14" t="s">
        <v>119</v>
      </c>
      <c r="C33" s="14" t="s">
        <v>120</v>
      </c>
      <c r="D33" s="14" t="s">
        <v>55</v>
      </c>
      <c r="E33" s="22" t="s">
        <v>56</v>
      </c>
      <c r="F33" s="22" t="s">
        <v>56</v>
      </c>
      <c r="G33" s="22" t="s">
        <v>56</v>
      </c>
      <c r="H33" s="22">
        <v>68000</v>
      </c>
      <c r="I33" s="22">
        <v>36000</v>
      </c>
      <c r="J33" s="22">
        <v>36000</v>
      </c>
      <c r="K33" s="22" t="s">
        <v>56</v>
      </c>
    </row>
    <row r="34" ht="63" customHeight="1">
      <c r="A34" s="15" t="s">
        <v>121</v>
      </c>
      <c r="B34" s="14" t="s">
        <v>122</v>
      </c>
      <c r="C34" s="14" t="s">
        <v>123</v>
      </c>
      <c r="D34" s="14" t="s">
        <v>55</v>
      </c>
      <c r="E34" s="22" t="s">
        <v>56</v>
      </c>
      <c r="F34" s="22" t="s">
        <v>56</v>
      </c>
      <c r="G34" s="22" t="s">
        <v>56</v>
      </c>
      <c r="H34" s="22">
        <v>0</v>
      </c>
      <c r="I34" s="22">
        <v>0</v>
      </c>
      <c r="J34" s="22">
        <v>0</v>
      </c>
      <c r="K34" s="22" t="s">
        <v>56</v>
      </c>
    </row>
    <row r="35" ht="63" customHeight="1">
      <c r="A35" s="15" t="s">
        <v>124</v>
      </c>
      <c r="B35" s="14" t="s">
        <v>125</v>
      </c>
      <c r="C35" s="14" t="s">
        <v>126</v>
      </c>
      <c r="D35" s="14" t="s">
        <v>55</v>
      </c>
      <c r="E35" s="22" t="s">
        <v>56</v>
      </c>
      <c r="F35" s="22" t="s">
        <v>56</v>
      </c>
      <c r="G35" s="22" t="s">
        <v>56</v>
      </c>
      <c r="H35" s="22">
        <v>0</v>
      </c>
      <c r="I35" s="22">
        <v>0</v>
      </c>
      <c r="J35" s="22">
        <v>0</v>
      </c>
      <c r="K35" s="22" t="s">
        <v>56</v>
      </c>
    </row>
    <row r="36" ht="50" customHeight="1">
      <c r="A36" s="15" t="s">
        <v>127</v>
      </c>
      <c r="B36" s="14" t="s">
        <v>128</v>
      </c>
      <c r="C36" s="14" t="s">
        <v>129</v>
      </c>
      <c r="D36" s="14" t="s">
        <v>55</v>
      </c>
      <c r="E36" s="22" t="s">
        <v>56</v>
      </c>
      <c r="F36" s="22" t="s">
        <v>56</v>
      </c>
      <c r="G36" s="22" t="s">
        <v>56</v>
      </c>
      <c r="H36" s="22">
        <v>68000</v>
      </c>
      <c r="I36" s="22">
        <v>36000</v>
      </c>
      <c r="J36" s="22">
        <v>36000</v>
      </c>
      <c r="K36" s="22" t="s">
        <v>56</v>
      </c>
    </row>
    <row r="37" ht="100" customHeight="1">
      <c r="A37" s="15" t="s">
        <v>130</v>
      </c>
      <c r="B37" s="14" t="s">
        <v>131</v>
      </c>
      <c r="C37" s="14" t="s">
        <v>132</v>
      </c>
      <c r="D37" s="14" t="s">
        <v>55</v>
      </c>
      <c r="E37" s="22" t="s">
        <v>56</v>
      </c>
      <c r="F37" s="22" t="s">
        <v>56</v>
      </c>
      <c r="G37" s="22" t="s">
        <v>56</v>
      </c>
      <c r="H37" s="22">
        <v>0</v>
      </c>
      <c r="I37" s="22">
        <v>0</v>
      </c>
      <c r="J37" s="22">
        <v>0</v>
      </c>
      <c r="K37" s="22" t="s">
        <v>56</v>
      </c>
    </row>
    <row r="38" ht="50" customHeight="1">
      <c r="A38" s="15" t="s">
        <v>133</v>
      </c>
      <c r="B38" s="14" t="s">
        <v>134</v>
      </c>
      <c r="C38" s="14" t="s">
        <v>135</v>
      </c>
      <c r="D38" s="14" t="s">
        <v>55</v>
      </c>
      <c r="E38" s="22" t="s">
        <v>56</v>
      </c>
      <c r="F38" s="22" t="s">
        <v>56</v>
      </c>
      <c r="G38" s="22" t="s">
        <v>56</v>
      </c>
      <c r="H38" s="22">
        <v>0</v>
      </c>
      <c r="I38" s="22">
        <v>0</v>
      </c>
      <c r="J38" s="22">
        <v>0</v>
      </c>
      <c r="K38" s="22" t="s">
        <v>56</v>
      </c>
    </row>
    <row r="39" ht="25" customHeight="1">
      <c r="A39" s="15" t="s">
        <v>136</v>
      </c>
      <c r="B39" s="14" t="s">
        <v>137</v>
      </c>
      <c r="C39" s="14" t="s">
        <v>138</v>
      </c>
      <c r="D39" s="14" t="s">
        <v>55</v>
      </c>
      <c r="E39" s="22">
        <v>712382.04</v>
      </c>
      <c r="F39" s="22" t="s">
        <v>56</v>
      </c>
      <c r="G39" s="22" t="s">
        <v>56</v>
      </c>
      <c r="H39" s="22">
        <v>11341.14</v>
      </c>
      <c r="I39" s="22">
        <v>1077000</v>
      </c>
      <c r="J39" s="22">
        <v>1077000</v>
      </c>
      <c r="K39" s="22" t="s">
        <v>56</v>
      </c>
    </row>
    <row r="40" ht="38" customHeight="1">
      <c r="A40" s="15" t="s">
        <v>139</v>
      </c>
      <c r="B40" s="14" t="s">
        <v>140</v>
      </c>
      <c r="C40" s="14" t="s">
        <v>141</v>
      </c>
      <c r="D40" s="14" t="s">
        <v>55</v>
      </c>
      <c r="E40" s="22">
        <v>360112.04</v>
      </c>
      <c r="F40" s="22" t="s">
        <v>56</v>
      </c>
      <c r="G40" s="22" t="s">
        <v>56</v>
      </c>
      <c r="H40" s="22">
        <v>0</v>
      </c>
      <c r="I40" s="22">
        <v>766000</v>
      </c>
      <c r="J40" s="22">
        <v>676000</v>
      </c>
      <c r="K40" s="22" t="s">
        <v>56</v>
      </c>
    </row>
    <row r="41" ht="75" customHeight="1">
      <c r="A41" s="15" t="s">
        <v>142</v>
      </c>
      <c r="B41" s="14" t="s">
        <v>143</v>
      </c>
      <c r="C41" s="14" t="s">
        <v>144</v>
      </c>
      <c r="D41" s="14" t="s">
        <v>55</v>
      </c>
      <c r="E41" s="22">
        <v>352270</v>
      </c>
      <c r="F41" s="22" t="s">
        <v>56</v>
      </c>
      <c r="G41" s="22" t="s">
        <v>56</v>
      </c>
      <c r="H41" s="22">
        <v>0</v>
      </c>
      <c r="I41" s="22">
        <v>231000</v>
      </c>
      <c r="J41" s="22">
        <v>321000</v>
      </c>
      <c r="K41" s="22" t="s">
        <v>56</v>
      </c>
    </row>
    <row r="42" ht="50" customHeight="1">
      <c r="A42" s="15" t="s">
        <v>145</v>
      </c>
      <c r="B42" s="14" t="s">
        <v>146</v>
      </c>
      <c r="C42" s="14" t="s">
        <v>147</v>
      </c>
      <c r="D42" s="14" t="s">
        <v>55</v>
      </c>
      <c r="E42" s="22">
        <v>0</v>
      </c>
      <c r="F42" s="22" t="s">
        <v>56</v>
      </c>
      <c r="G42" s="22" t="s">
        <v>56</v>
      </c>
      <c r="H42" s="22">
        <v>11341.14</v>
      </c>
      <c r="I42" s="22">
        <v>80000</v>
      </c>
      <c r="J42" s="22">
        <v>80000</v>
      </c>
      <c r="K42" s="22" t="s">
        <v>56</v>
      </c>
    </row>
    <row r="43" ht="50" customHeight="1">
      <c r="A43" s="15" t="s">
        <v>148</v>
      </c>
      <c r="B43" s="14" t="s">
        <v>149</v>
      </c>
      <c r="C43" s="14" t="s">
        <v>55</v>
      </c>
      <c r="D43" s="14"/>
      <c r="E43" s="22" t="s">
        <v>56</v>
      </c>
      <c r="F43" s="22" t="s">
        <v>56</v>
      </c>
      <c r="G43" s="22" t="s">
        <v>56</v>
      </c>
      <c r="H43" s="22">
        <v>0</v>
      </c>
      <c r="I43" s="22">
        <v>0</v>
      </c>
      <c r="J43" s="22">
        <v>0</v>
      </c>
      <c r="K43" s="22" t="s">
        <v>56</v>
      </c>
    </row>
    <row r="44" ht="63" customHeight="1">
      <c r="A44" s="15" t="s">
        <v>150</v>
      </c>
      <c r="B44" s="14" t="s">
        <v>151</v>
      </c>
      <c r="C44" s="14" t="s">
        <v>152</v>
      </c>
      <c r="D44" s="14" t="s">
        <v>55</v>
      </c>
      <c r="E44" s="22" t="s">
        <v>56</v>
      </c>
      <c r="F44" s="22" t="s">
        <v>56</v>
      </c>
      <c r="G44" s="22" t="s">
        <v>56</v>
      </c>
      <c r="H44" s="22" t="s">
        <v>56</v>
      </c>
      <c r="I44" s="22" t="s">
        <v>56</v>
      </c>
      <c r="J44" s="22" t="s">
        <v>56</v>
      </c>
      <c r="K44" s="22" t="s">
        <v>56</v>
      </c>
    </row>
    <row r="45" ht="25" customHeight="1">
      <c r="A45" s="15" t="s">
        <v>153</v>
      </c>
      <c r="B45" s="14" t="s">
        <v>154</v>
      </c>
      <c r="C45" s="14" t="s">
        <v>155</v>
      </c>
      <c r="D45" s="14" t="s">
        <v>55</v>
      </c>
      <c r="E45" s="22" t="s">
        <v>56</v>
      </c>
      <c r="F45" s="22" t="s">
        <v>56</v>
      </c>
      <c r="G45" s="22" t="s">
        <v>56</v>
      </c>
      <c r="H45" s="22">
        <v>0</v>
      </c>
      <c r="I45" s="22">
        <v>0</v>
      </c>
      <c r="J45" s="22">
        <v>0</v>
      </c>
      <c r="K45" s="22" t="s">
        <v>56</v>
      </c>
    </row>
    <row r="46" ht="75" customHeight="1">
      <c r="A46" s="15" t="s">
        <v>156</v>
      </c>
      <c r="B46" s="14" t="s">
        <v>157</v>
      </c>
      <c r="C46" s="14" t="s">
        <v>158</v>
      </c>
      <c r="D46" s="14" t="s">
        <v>55</v>
      </c>
      <c r="E46" s="22" t="s">
        <v>56</v>
      </c>
      <c r="F46" s="22" t="s">
        <v>56</v>
      </c>
      <c r="G46" s="22" t="s">
        <v>56</v>
      </c>
      <c r="H46" s="22">
        <v>0</v>
      </c>
      <c r="I46" s="22">
        <v>0</v>
      </c>
      <c r="J46" s="22">
        <v>0</v>
      </c>
      <c r="K46" s="22" t="s">
        <v>56</v>
      </c>
    </row>
    <row r="47" ht="50" customHeight="1">
      <c r="A47" s="15" t="s">
        <v>159</v>
      </c>
      <c r="B47" s="14" t="s">
        <v>160</v>
      </c>
      <c r="C47" s="14" t="s">
        <v>55</v>
      </c>
      <c r="D47" s="14"/>
      <c r="E47" s="22" t="s">
        <v>56</v>
      </c>
      <c r="F47" s="22" t="s">
        <v>56</v>
      </c>
      <c r="G47" s="22" t="s">
        <v>56</v>
      </c>
      <c r="H47" s="22">
        <v>0</v>
      </c>
      <c r="I47" s="22">
        <v>0</v>
      </c>
      <c r="J47" s="22">
        <v>0</v>
      </c>
      <c r="K47" s="22" t="s">
        <v>56</v>
      </c>
    </row>
    <row r="48" ht="75" customHeight="1">
      <c r="A48" s="15" t="s">
        <v>161</v>
      </c>
      <c r="B48" s="14" t="s">
        <v>162</v>
      </c>
      <c r="C48" s="14" t="s">
        <v>163</v>
      </c>
      <c r="D48" s="14" t="s">
        <v>55</v>
      </c>
      <c r="E48" s="22" t="s">
        <v>56</v>
      </c>
      <c r="F48" s="22" t="s">
        <v>56</v>
      </c>
      <c r="G48" s="22" t="s">
        <v>56</v>
      </c>
      <c r="H48" s="22">
        <v>0</v>
      </c>
      <c r="I48" s="22">
        <v>0</v>
      </c>
      <c r="J48" s="22">
        <v>0</v>
      </c>
      <c r="K48" s="22" t="s">
        <v>56</v>
      </c>
    </row>
    <row r="49" ht="25" customHeight="1">
      <c r="A49" s="15" t="s">
        <v>164</v>
      </c>
      <c r="B49" s="14" t="s">
        <v>165</v>
      </c>
      <c r="C49" s="14" t="s">
        <v>55</v>
      </c>
      <c r="D49" s="14"/>
      <c r="E49" s="22">
        <v>9970888.7</v>
      </c>
      <c r="F49" s="22">
        <v>1149505.74</v>
      </c>
      <c r="G49" s="22" t="s">
        <v>56</v>
      </c>
      <c r="H49" s="22">
        <v>3921967.45</v>
      </c>
      <c r="I49" s="22">
        <v>9975911.5</v>
      </c>
      <c r="J49" s="22">
        <v>10034688.66</v>
      </c>
      <c r="K49" s="22" t="s">
        <v>56</v>
      </c>
    </row>
    <row r="50" ht="63" customHeight="1">
      <c r="A50" s="15" t="s">
        <v>166</v>
      </c>
      <c r="B50" s="14" t="s">
        <v>167</v>
      </c>
      <c r="C50" s="14" t="s">
        <v>168</v>
      </c>
      <c r="D50" s="14" t="s">
        <v>55</v>
      </c>
      <c r="E50" s="22" t="s">
        <v>56</v>
      </c>
      <c r="F50" s="22" t="s">
        <v>56</v>
      </c>
      <c r="G50" s="22" t="s">
        <v>56</v>
      </c>
      <c r="H50" s="22">
        <v>0</v>
      </c>
      <c r="I50" s="22">
        <v>0</v>
      </c>
      <c r="J50" s="22">
        <v>0</v>
      </c>
      <c r="K50" s="22" t="s">
        <v>56</v>
      </c>
    </row>
    <row r="51" ht="50" customHeight="1">
      <c r="A51" s="15" t="s">
        <v>169</v>
      </c>
      <c r="B51" s="14" t="s">
        <v>170</v>
      </c>
      <c r="C51" s="14" t="s">
        <v>171</v>
      </c>
      <c r="D51" s="14" t="s">
        <v>55</v>
      </c>
      <c r="E51" s="22" t="s">
        <v>56</v>
      </c>
      <c r="F51" s="22" t="s">
        <v>56</v>
      </c>
      <c r="G51" s="22" t="s">
        <v>56</v>
      </c>
      <c r="H51" s="22">
        <v>0</v>
      </c>
      <c r="I51" s="22">
        <v>0</v>
      </c>
      <c r="J51" s="22">
        <v>0</v>
      </c>
      <c r="K51" s="22" t="s">
        <v>56</v>
      </c>
    </row>
    <row r="52" ht="25" customHeight="1">
      <c r="A52" s="15" t="s">
        <v>172</v>
      </c>
      <c r="B52" s="14" t="s">
        <v>173</v>
      </c>
      <c r="C52" s="14" t="s">
        <v>174</v>
      </c>
      <c r="D52" s="14" t="s">
        <v>55</v>
      </c>
      <c r="E52" s="22">
        <v>8239933.7</v>
      </c>
      <c r="F52" s="22">
        <v>1149505.74</v>
      </c>
      <c r="G52" s="22" t="s">
        <v>56</v>
      </c>
      <c r="H52" s="22">
        <v>3889985.53</v>
      </c>
      <c r="I52" s="22">
        <v>8506482.5</v>
      </c>
      <c r="J52" s="22">
        <v>8506482.5</v>
      </c>
      <c r="K52" s="22" t="s">
        <v>56</v>
      </c>
    </row>
    <row r="53" ht="75" customHeight="1">
      <c r="A53" s="15" t="s">
        <v>175</v>
      </c>
      <c r="B53" s="14" t="s">
        <v>176</v>
      </c>
      <c r="C53" s="14" t="s">
        <v>177</v>
      </c>
      <c r="D53" s="14" t="s">
        <v>55</v>
      </c>
      <c r="E53" s="22" t="s">
        <v>56</v>
      </c>
      <c r="F53" s="22" t="s">
        <v>56</v>
      </c>
      <c r="G53" s="22" t="s">
        <v>56</v>
      </c>
      <c r="H53" s="22">
        <v>0</v>
      </c>
      <c r="I53" s="22">
        <v>0</v>
      </c>
      <c r="J53" s="22">
        <v>0</v>
      </c>
      <c r="K53" s="22" t="s">
        <v>56</v>
      </c>
    </row>
    <row r="54" ht="25" customHeight="1">
      <c r="A54" s="15" t="s">
        <v>178</v>
      </c>
      <c r="B54" s="14" t="s">
        <v>179</v>
      </c>
      <c r="C54" s="14" t="s">
        <v>180</v>
      </c>
      <c r="D54" s="14" t="s">
        <v>55</v>
      </c>
      <c r="E54" s="22">
        <v>1730955</v>
      </c>
      <c r="F54" s="22" t="s">
        <v>56</v>
      </c>
      <c r="G54" s="22" t="s">
        <v>56</v>
      </c>
      <c r="H54" s="22">
        <v>31981.92</v>
      </c>
      <c r="I54" s="22">
        <v>1469429</v>
      </c>
      <c r="J54" s="22">
        <v>1528206.16</v>
      </c>
      <c r="K54" s="22" t="s">
        <v>56</v>
      </c>
    </row>
    <row r="55" ht="50" customHeight="1">
      <c r="A55" s="15" t="s">
        <v>181</v>
      </c>
      <c r="B55" s="14" t="s">
        <v>182</v>
      </c>
      <c r="C55" s="14" t="s">
        <v>183</v>
      </c>
      <c r="D55" s="14" t="s">
        <v>55</v>
      </c>
      <c r="E55" s="22" t="s">
        <v>56</v>
      </c>
      <c r="F55" s="22" t="s">
        <v>56</v>
      </c>
      <c r="G55" s="22" t="s">
        <v>56</v>
      </c>
      <c r="H55" s="22">
        <v>0</v>
      </c>
      <c r="I55" s="22">
        <v>0</v>
      </c>
      <c r="J55" s="22">
        <v>0</v>
      </c>
      <c r="K55" s="22" t="s">
        <v>56</v>
      </c>
    </row>
    <row r="56" ht="63" customHeight="1">
      <c r="A56" s="15" t="s">
        <v>184</v>
      </c>
      <c r="B56" s="14" t="s">
        <v>185</v>
      </c>
      <c r="C56" s="14" t="s">
        <v>186</v>
      </c>
      <c r="D56" s="14" t="s">
        <v>55</v>
      </c>
      <c r="E56" s="22" t="s">
        <v>56</v>
      </c>
      <c r="F56" s="22" t="s">
        <v>56</v>
      </c>
      <c r="G56" s="22" t="s">
        <v>56</v>
      </c>
      <c r="H56" s="22">
        <v>0</v>
      </c>
      <c r="I56" s="22">
        <v>0</v>
      </c>
      <c r="J56" s="22">
        <v>0</v>
      </c>
      <c r="K56" s="22" t="s">
        <v>56</v>
      </c>
    </row>
    <row r="57" ht="50" customHeight="1">
      <c r="A57" s="15" t="s">
        <v>187</v>
      </c>
      <c r="B57" s="14" t="s">
        <v>188</v>
      </c>
      <c r="C57" s="14" t="s">
        <v>189</v>
      </c>
      <c r="D57" s="14" t="s">
        <v>55</v>
      </c>
      <c r="E57" s="22" t="s">
        <v>56</v>
      </c>
      <c r="F57" s="22" t="s">
        <v>56</v>
      </c>
      <c r="G57" s="22" t="s">
        <v>56</v>
      </c>
      <c r="H57" s="22">
        <v>0</v>
      </c>
      <c r="I57" s="22">
        <v>0</v>
      </c>
      <c r="J57" s="22">
        <v>0</v>
      </c>
      <c r="K57" s="22" t="s">
        <v>56</v>
      </c>
    </row>
    <row r="58" ht="25" customHeight="1">
      <c r="A58" s="15" t="s">
        <v>190</v>
      </c>
      <c r="B58" s="14" t="s">
        <v>191</v>
      </c>
      <c r="C58" s="14" t="s">
        <v>192</v>
      </c>
      <c r="D58" s="14"/>
      <c r="E58" s="22" t="s">
        <v>56</v>
      </c>
      <c r="F58" s="22" t="s">
        <v>56</v>
      </c>
      <c r="G58" s="22" t="s">
        <v>56</v>
      </c>
      <c r="H58" s="22">
        <v>0</v>
      </c>
      <c r="I58" s="22">
        <v>0</v>
      </c>
      <c r="J58" s="22">
        <v>0</v>
      </c>
      <c r="K58" s="22" t="s">
        <v>56</v>
      </c>
    </row>
    <row r="59" ht="38" customHeight="1">
      <c r="A59" s="15" t="s">
        <v>193</v>
      </c>
      <c r="B59" s="14" t="s">
        <v>194</v>
      </c>
      <c r="C59" s="14"/>
      <c r="D59" s="14"/>
      <c r="E59" s="22" t="s">
        <v>56</v>
      </c>
      <c r="F59" s="22" t="s">
        <v>56</v>
      </c>
      <c r="G59" s="22" t="s">
        <v>56</v>
      </c>
      <c r="H59" s="22">
        <v>0</v>
      </c>
      <c r="I59" s="22">
        <v>0</v>
      </c>
      <c r="J59" s="22">
        <v>0</v>
      </c>
      <c r="K59" s="22" t="s">
        <v>56</v>
      </c>
    </row>
    <row r="60" ht="25" customHeight="1">
      <c r="A60" s="15" t="s">
        <v>195</v>
      </c>
      <c r="B60" s="14" t="s">
        <v>196</v>
      </c>
      <c r="C60" s="14"/>
      <c r="D60" s="14"/>
      <c r="E60" s="22" t="s">
        <v>56</v>
      </c>
      <c r="F60" s="22" t="s">
        <v>56</v>
      </c>
      <c r="G60" s="22" t="s">
        <v>56</v>
      </c>
      <c r="H60" s="22">
        <v>0</v>
      </c>
      <c r="I60" s="22">
        <v>0</v>
      </c>
      <c r="J60" s="22">
        <v>0</v>
      </c>
      <c r="K60" s="22" t="s">
        <v>56</v>
      </c>
    </row>
    <row r="61" ht="25" customHeight="1">
      <c r="A61" s="15" t="s">
        <v>197</v>
      </c>
      <c r="B61" s="14" t="s">
        <v>198</v>
      </c>
      <c r="C61" s="14"/>
      <c r="D61" s="14"/>
      <c r="E61" s="22" t="s">
        <v>56</v>
      </c>
      <c r="F61" s="22" t="s">
        <v>56</v>
      </c>
      <c r="G61" s="22" t="s">
        <v>56</v>
      </c>
      <c r="H61" s="22">
        <v>0</v>
      </c>
      <c r="I61" s="22">
        <v>0</v>
      </c>
      <c r="J61" s="22">
        <v>0</v>
      </c>
      <c r="K61" s="22" t="s">
        <v>56</v>
      </c>
    </row>
    <row r="62" ht="25" customHeight="1">
      <c r="A62" s="15" t="s">
        <v>199</v>
      </c>
      <c r="B62" s="14" t="s">
        <v>200</v>
      </c>
      <c r="C62" s="14" t="s">
        <v>55</v>
      </c>
      <c r="D62" s="14"/>
      <c r="E62" s="22" t="s">
        <v>56</v>
      </c>
      <c r="F62" s="22" t="s">
        <v>56</v>
      </c>
      <c r="G62" s="22" t="s">
        <v>56</v>
      </c>
      <c r="H62" s="22">
        <v>0</v>
      </c>
      <c r="I62" s="22">
        <v>0</v>
      </c>
      <c r="J62" s="22">
        <v>0</v>
      </c>
      <c r="K62" s="22" t="s">
        <v>56</v>
      </c>
    </row>
    <row r="63" ht="38" customHeight="1">
      <c r="A63" s="15" t="s">
        <v>201</v>
      </c>
      <c r="B63" s="14" t="s">
        <v>202</v>
      </c>
      <c r="C63" s="14" t="s">
        <v>203</v>
      </c>
      <c r="D63" s="14" t="s">
        <v>55</v>
      </c>
      <c r="E63" s="22" t="s">
        <v>56</v>
      </c>
      <c r="F63" s="22" t="s">
        <v>56</v>
      </c>
      <c r="G63" s="22" t="s">
        <v>56</v>
      </c>
      <c r="H63" s="22">
        <v>0</v>
      </c>
      <c r="I63" s="22">
        <v>0</v>
      </c>
      <c r="J63" s="22">
        <v>0</v>
      </c>
      <c r="K63" s="22" t="s">
        <v>56</v>
      </c>
    </row>
  </sheetData>
  <sheetProtection password="B21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204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4" t="s">
        <v>205</v>
      </c>
      <c r="B4" s="14" t="s">
        <v>40</v>
      </c>
      <c r="C4" s="14" t="s">
        <v>41</v>
      </c>
      <c r="D4" s="14" t="s">
        <v>206</v>
      </c>
      <c r="E4" s="14" t="s">
        <v>42</v>
      </c>
      <c r="F4" s="14" t="s">
        <v>44</v>
      </c>
      <c r="G4" s="14"/>
      <c r="H4" s="14"/>
      <c r="I4" s="14"/>
    </row>
    <row r="5" ht="50" customHeight="1">
      <c r="A5" s="14"/>
      <c r="B5" s="14"/>
      <c r="C5" s="14"/>
      <c r="D5" s="14"/>
      <c r="E5" s="14"/>
      <c r="F5" s="14" t="s">
        <v>207</v>
      </c>
      <c r="G5" s="14" t="s">
        <v>208</v>
      </c>
      <c r="H5" s="14" t="s">
        <v>209</v>
      </c>
      <c r="I5" s="14" t="s">
        <v>48</v>
      </c>
    </row>
    <row r="6" ht="20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>
      <c r="A7" s="14" t="s">
        <v>210</v>
      </c>
      <c r="B7" s="15" t="s">
        <v>211</v>
      </c>
      <c r="C7" s="14" t="s">
        <v>212</v>
      </c>
      <c r="D7" s="14" t="s">
        <v>56</v>
      </c>
      <c r="E7" s="14"/>
      <c r="F7" s="22">
        <f>F8+F9+F10+F15+F16+F18+F19+F20+F22+F23+F25+F26</f>
      </c>
      <c r="G7" s="22">
        <f>G8+G9+G10+G15+G16+G18+G19+G20+G22+G23+G25+G26</f>
      </c>
      <c r="H7" s="22">
        <f>H8+H9+H10+H15+H16+H18+H19+H20+H22+H23+H25+H26</f>
      </c>
      <c r="I7" s="22" t="s">
        <v>56</v>
      </c>
    </row>
    <row r="8">
      <c r="A8" s="14" t="s">
        <v>213</v>
      </c>
      <c r="B8" s="15" t="s">
        <v>214</v>
      </c>
      <c r="C8" s="14" t="s">
        <v>215</v>
      </c>
      <c r="D8" s="14" t="s">
        <v>56</v>
      </c>
      <c r="E8" s="14"/>
      <c r="F8" s="22">
        <v>0</v>
      </c>
      <c r="G8" s="22">
        <v>0</v>
      </c>
      <c r="H8" s="22">
        <v>0</v>
      </c>
      <c r="I8" s="22" t="s">
        <v>56</v>
      </c>
    </row>
    <row r="9">
      <c r="A9" s="14" t="s">
        <v>216</v>
      </c>
      <c r="B9" s="15" t="s">
        <v>217</v>
      </c>
      <c r="C9" s="14" t="s">
        <v>218</v>
      </c>
      <c r="D9" s="14" t="s">
        <v>56</v>
      </c>
      <c r="E9" s="14"/>
      <c r="F9" s="22">
        <v>0</v>
      </c>
      <c r="G9" s="22">
        <v>0</v>
      </c>
      <c r="H9" s="22">
        <v>0</v>
      </c>
      <c r="I9" s="22" t="s">
        <v>56</v>
      </c>
    </row>
    <row r="10">
      <c r="A10" s="14" t="s">
        <v>219</v>
      </c>
      <c r="B10" s="15" t="s">
        <v>220</v>
      </c>
      <c r="C10" s="14" t="s">
        <v>221</v>
      </c>
      <c r="D10" s="14" t="s">
        <v>56</v>
      </c>
      <c r="E10" s="14"/>
      <c r="F10" s="22">
        <v>0</v>
      </c>
      <c r="G10" s="22">
        <v>9975911.5</v>
      </c>
      <c r="H10" s="22">
        <v>10034688.66</v>
      </c>
      <c r="I10" s="22" t="s">
        <v>56</v>
      </c>
    </row>
    <row r="11">
      <c r="A11" s="14" t="s">
        <v>222</v>
      </c>
      <c r="B11" s="15" t="s">
        <v>223</v>
      </c>
      <c r="C11" s="14" t="s">
        <v>224</v>
      </c>
      <c r="D11" s="14" t="s">
        <v>56</v>
      </c>
      <c r="E11" s="14"/>
      <c r="F11" s="22">
        <v>0</v>
      </c>
      <c r="G11" s="22">
        <v>9975911.5</v>
      </c>
      <c r="H11" s="22">
        <v>10034688.66</v>
      </c>
      <c r="I11" s="22" t="s">
        <v>56</v>
      </c>
    </row>
    <row r="12">
      <c r="A12" s="14" t="s">
        <v>225</v>
      </c>
      <c r="B12" s="15" t="s">
        <v>226</v>
      </c>
      <c r="C12" s="14" t="s">
        <v>227</v>
      </c>
      <c r="D12" s="14" t="s">
        <v>56</v>
      </c>
      <c r="E12" s="14"/>
      <c r="F12" s="22">
        <v>0</v>
      </c>
      <c r="G12" s="22">
        <v>0</v>
      </c>
      <c r="H12" s="22">
        <v>0</v>
      </c>
      <c r="I12" s="22" t="s">
        <v>56</v>
      </c>
    </row>
    <row r="13">
      <c r="A13" s="14" t="s">
        <v>228</v>
      </c>
      <c r="B13" s="15" t="s">
        <v>229</v>
      </c>
      <c r="C13" s="14" t="s">
        <v>230</v>
      </c>
      <c r="D13" s="14" t="s">
        <v>56</v>
      </c>
      <c r="E13" s="14"/>
      <c r="F13" s="22">
        <f>F15+F16+F18+F19+F20+F22+F23+F25+F26</f>
      </c>
      <c r="G13" s="22">
        <f>G15+G16+G18+G19+G20+G22+G23+G25+G26</f>
      </c>
      <c r="H13" s="22">
        <f>H15+H16+H18+H19+H20+H22+H23+H25+H26</f>
      </c>
      <c r="I13" s="22" t="s">
        <v>56</v>
      </c>
    </row>
    <row r="14">
      <c r="A14" s="14" t="s">
        <v>231</v>
      </c>
      <c r="B14" s="15" t="s">
        <v>232</v>
      </c>
      <c r="C14" s="14" t="s">
        <v>233</v>
      </c>
      <c r="D14" s="14" t="s">
        <v>56</v>
      </c>
      <c r="E14" s="14"/>
      <c r="F14" s="22">
        <f>F15+F16</f>
      </c>
      <c r="G14" s="22">
        <f>G15+G16</f>
      </c>
      <c r="H14" s="22">
        <f>H15+H16</f>
      </c>
      <c r="I14" s="22" t="s">
        <v>56</v>
      </c>
    </row>
    <row r="15">
      <c r="A15" s="14" t="s">
        <v>234</v>
      </c>
      <c r="B15" s="15" t="s">
        <v>223</v>
      </c>
      <c r="C15" s="14" t="s">
        <v>235</v>
      </c>
      <c r="D15" s="14" t="s">
        <v>56</v>
      </c>
      <c r="E15" s="14"/>
      <c r="F15" s="22">
        <v>10779045.76</v>
      </c>
      <c r="G15" s="22">
        <v>0</v>
      </c>
      <c r="H15" s="22">
        <v>0</v>
      </c>
      <c r="I15" s="22" t="s">
        <v>56</v>
      </c>
    </row>
    <row r="16">
      <c r="A16" s="14" t="s">
        <v>236</v>
      </c>
      <c r="B16" s="15" t="s">
        <v>226</v>
      </c>
      <c r="C16" s="14" t="s">
        <v>237</v>
      </c>
      <c r="D16" s="14" t="s">
        <v>56</v>
      </c>
      <c r="E16" s="14"/>
      <c r="F16" s="22">
        <v>0</v>
      </c>
      <c r="G16" s="22">
        <v>0</v>
      </c>
      <c r="H16" s="22">
        <v>0</v>
      </c>
      <c r="I16" s="22" t="s">
        <v>56</v>
      </c>
    </row>
    <row r="17">
      <c r="A17" s="14" t="s">
        <v>238</v>
      </c>
      <c r="B17" s="15" t="s">
        <v>239</v>
      </c>
      <c r="C17" s="14" t="s">
        <v>240</v>
      </c>
      <c r="D17" s="14" t="s">
        <v>56</v>
      </c>
      <c r="E17" s="14"/>
      <c r="F17" s="22">
        <f>F18+F19</f>
      </c>
      <c r="G17" s="22">
        <f>G18+G19</f>
      </c>
      <c r="H17" s="22">
        <f>H18+H19</f>
      </c>
      <c r="I17" s="22" t="s">
        <v>56</v>
      </c>
    </row>
    <row r="18">
      <c r="A18" s="14" t="s">
        <v>241</v>
      </c>
      <c r="B18" s="15" t="s">
        <v>223</v>
      </c>
      <c r="C18" s="14" t="s">
        <v>242</v>
      </c>
      <c r="D18" s="14" t="s">
        <v>56</v>
      </c>
      <c r="E18" s="14"/>
      <c r="F18" s="22">
        <v>1149505.74</v>
      </c>
      <c r="G18" s="22">
        <v>0</v>
      </c>
      <c r="H18" s="22">
        <v>0</v>
      </c>
      <c r="I18" s="22" t="s">
        <v>56</v>
      </c>
    </row>
    <row r="19">
      <c r="A19" s="14" t="s">
        <v>243</v>
      </c>
      <c r="B19" s="15" t="s">
        <v>226</v>
      </c>
      <c r="C19" s="14" t="s">
        <v>244</v>
      </c>
      <c r="D19" s="14" t="s">
        <v>56</v>
      </c>
      <c r="E19" s="14"/>
      <c r="F19" s="22">
        <v>0</v>
      </c>
      <c r="G19" s="22">
        <v>0</v>
      </c>
      <c r="H19" s="22">
        <v>0</v>
      </c>
      <c r="I19" s="22" t="s">
        <v>56</v>
      </c>
    </row>
    <row r="20">
      <c r="A20" s="14" t="s">
        <v>245</v>
      </c>
      <c r="B20" s="15" t="s">
        <v>246</v>
      </c>
      <c r="C20" s="14" t="s">
        <v>247</v>
      </c>
      <c r="D20" s="14" t="s">
        <v>56</v>
      </c>
      <c r="E20" s="14"/>
      <c r="F20" s="22">
        <v>0</v>
      </c>
      <c r="G20" s="22">
        <v>0</v>
      </c>
      <c r="H20" s="22">
        <v>0</v>
      </c>
      <c r="I20" s="22" t="s">
        <v>56</v>
      </c>
    </row>
    <row r="21">
      <c r="A21" s="14" t="s">
        <v>248</v>
      </c>
      <c r="B21" s="15" t="s">
        <v>249</v>
      </c>
      <c r="C21" s="14" t="s">
        <v>250</v>
      </c>
      <c r="D21" s="14" t="s">
        <v>56</v>
      </c>
      <c r="E21" s="14"/>
      <c r="F21" s="22">
        <f>F22+F23</f>
      </c>
      <c r="G21" s="22">
        <f>G22+G23</f>
      </c>
      <c r="H21" s="22">
        <f>H22+H23</f>
      </c>
      <c r="I21" s="22" t="s">
        <v>56</v>
      </c>
    </row>
    <row r="22">
      <c r="A22" s="14" t="s">
        <v>251</v>
      </c>
      <c r="B22" s="15" t="s">
        <v>223</v>
      </c>
      <c r="C22" s="14" t="s">
        <v>252</v>
      </c>
      <c r="D22" s="14" t="s">
        <v>56</v>
      </c>
      <c r="E22" s="14"/>
      <c r="F22" s="22">
        <v>0</v>
      </c>
      <c r="G22" s="22">
        <v>0</v>
      </c>
      <c r="H22" s="22">
        <v>0</v>
      </c>
      <c r="I22" s="22" t="s">
        <v>56</v>
      </c>
    </row>
    <row r="23">
      <c r="A23" s="14" t="s">
        <v>253</v>
      </c>
      <c r="B23" s="15" t="s">
        <v>226</v>
      </c>
      <c r="C23" s="14" t="s">
        <v>254</v>
      </c>
      <c r="D23" s="14" t="s">
        <v>56</v>
      </c>
      <c r="E23" s="14"/>
      <c r="F23" s="22">
        <v>0</v>
      </c>
      <c r="G23" s="22">
        <v>0</v>
      </c>
      <c r="H23" s="22">
        <v>0</v>
      </c>
      <c r="I23" s="22" t="s">
        <v>56</v>
      </c>
    </row>
    <row r="24">
      <c r="A24" s="14" t="s">
        <v>255</v>
      </c>
      <c r="B24" s="15" t="s">
        <v>256</v>
      </c>
      <c r="C24" s="14" t="s">
        <v>257</v>
      </c>
      <c r="D24" s="14" t="s">
        <v>56</v>
      </c>
      <c r="E24" s="14"/>
      <c r="F24" s="22">
        <f>F25+F26</f>
      </c>
      <c r="G24" s="22">
        <f>G25+G26</f>
      </c>
      <c r="H24" s="22">
        <f>H25+H26</f>
      </c>
      <c r="I24" s="22" t="s">
        <v>56</v>
      </c>
    </row>
    <row r="25">
      <c r="A25" s="14" t="s">
        <v>258</v>
      </c>
      <c r="B25" s="15" t="s">
        <v>223</v>
      </c>
      <c r="C25" s="14" t="s">
        <v>259</v>
      </c>
      <c r="D25" s="14" t="s">
        <v>56</v>
      </c>
      <c r="E25" s="14"/>
      <c r="F25" s="22">
        <v>3113810.39</v>
      </c>
      <c r="G25" s="22">
        <v>0</v>
      </c>
      <c r="H25" s="22">
        <v>0</v>
      </c>
      <c r="I25" s="22" t="s">
        <v>56</v>
      </c>
    </row>
    <row r="26">
      <c r="A26" s="14" t="s">
        <v>260</v>
      </c>
      <c r="B26" s="15" t="s">
        <v>226</v>
      </c>
      <c r="C26" s="14" t="s">
        <v>261</v>
      </c>
      <c r="D26" s="14" t="s">
        <v>56</v>
      </c>
      <c r="E26" s="14"/>
      <c r="F26" s="22">
        <v>0</v>
      </c>
      <c r="G26" s="22">
        <v>0</v>
      </c>
      <c r="H26" s="22">
        <v>0</v>
      </c>
      <c r="I26" s="22" t="s">
        <v>56</v>
      </c>
    </row>
    <row r="27">
      <c r="A27" s="14" t="s">
        <v>262</v>
      </c>
      <c r="B27" s="15" t="s">
        <v>263</v>
      </c>
      <c r="C27" s="14" t="s">
        <v>264</v>
      </c>
      <c r="D27" s="14" t="s">
        <v>56</v>
      </c>
      <c r="E27" s="14"/>
      <c r="F27" s="22">
        <f>F28+F29+F30</f>
      </c>
      <c r="G27" s="22">
        <f>G28+G29+G30</f>
      </c>
      <c r="H27" s="22">
        <f>H28+H29+H30</f>
      </c>
      <c r="I27" s="22" t="s">
        <v>56</v>
      </c>
    </row>
    <row r="28">
      <c r="A28" s="14" t="s">
        <v>265</v>
      </c>
      <c r="B28" s="15" t="s">
        <v>266</v>
      </c>
      <c r="C28" s="14" t="s">
        <v>267</v>
      </c>
      <c r="D28" s="14" t="s">
        <v>268</v>
      </c>
      <c r="E28" s="14"/>
      <c r="F28" s="22">
        <v>15042361.89</v>
      </c>
      <c r="G28" s="22">
        <v>0</v>
      </c>
      <c r="H28" s="22">
        <v>0</v>
      </c>
      <c r="I28" s="22" t="s">
        <v>56</v>
      </c>
    </row>
    <row r="29">
      <c r="A29" s="14" t="s">
        <v>269</v>
      </c>
      <c r="B29" s="15" t="s">
        <v>266</v>
      </c>
      <c r="C29" s="14" t="s">
        <v>270</v>
      </c>
      <c r="D29" s="14" t="s">
        <v>271</v>
      </c>
      <c r="E29" s="14"/>
      <c r="F29" s="22">
        <v>0</v>
      </c>
      <c r="G29" s="22">
        <v>0</v>
      </c>
      <c r="H29" s="22">
        <v>0</v>
      </c>
      <c r="I29" s="22" t="s">
        <v>56</v>
      </c>
    </row>
    <row r="30">
      <c r="A30" s="14" t="s">
        <v>272</v>
      </c>
      <c r="B30" s="15" t="s">
        <v>266</v>
      </c>
      <c r="C30" s="14" t="s">
        <v>273</v>
      </c>
      <c r="D30" s="14" t="s">
        <v>274</v>
      </c>
      <c r="E30" s="14"/>
      <c r="F30" s="22">
        <v>0</v>
      </c>
      <c r="G30" s="22">
        <v>0</v>
      </c>
      <c r="H30" s="22">
        <v>0</v>
      </c>
      <c r="I30" s="22" t="s">
        <v>56</v>
      </c>
    </row>
    <row r="31">
      <c r="A31" s="14" t="s">
        <v>275</v>
      </c>
      <c r="B31" s="15" t="s">
        <v>276</v>
      </c>
      <c r="C31" s="14" t="s">
        <v>277</v>
      </c>
      <c r="D31" s="14" t="s">
        <v>56</v>
      </c>
      <c r="E31" s="14"/>
      <c r="F31" s="22">
        <f>F32+F33+F34</f>
      </c>
      <c r="G31" s="22">
        <f>G32+G33+G34</f>
      </c>
      <c r="H31" s="22">
        <f>H32+H33+H34</f>
      </c>
      <c r="I31" s="22" t="s">
        <v>56</v>
      </c>
    </row>
    <row r="32">
      <c r="A32" s="14" t="s">
        <v>278</v>
      </c>
      <c r="B32" s="15" t="s">
        <v>266</v>
      </c>
      <c r="C32" s="14" t="s">
        <v>279</v>
      </c>
      <c r="D32" s="14" t="s">
        <v>268</v>
      </c>
      <c r="E32" s="14"/>
      <c r="F32" s="22">
        <v>0</v>
      </c>
      <c r="G32" s="22">
        <v>0</v>
      </c>
      <c r="H32" s="22">
        <v>0</v>
      </c>
      <c r="I32" s="22" t="s">
        <v>56</v>
      </c>
    </row>
    <row r="33">
      <c r="A33" s="14" t="s">
        <v>280</v>
      </c>
      <c r="B33" s="15" t="s">
        <v>266</v>
      </c>
      <c r="C33" s="14" t="s">
        <v>281</v>
      </c>
      <c r="D33" s="14" t="s">
        <v>271</v>
      </c>
      <c r="E33" s="14"/>
      <c r="F33" s="22">
        <v>0</v>
      </c>
      <c r="G33" s="22">
        <v>0</v>
      </c>
      <c r="H33" s="22">
        <v>0</v>
      </c>
      <c r="I33" s="22" t="s">
        <v>56</v>
      </c>
    </row>
    <row r="34">
      <c r="A34" s="14" t="s">
        <v>282</v>
      </c>
      <c r="B34" s="15" t="s">
        <v>266</v>
      </c>
      <c r="C34" s="14" t="s">
        <v>283</v>
      </c>
      <c r="D34" s="14" t="s">
        <v>274</v>
      </c>
      <c r="E34" s="14"/>
      <c r="F34" s="22">
        <v>0</v>
      </c>
      <c r="G34" s="22">
        <v>0</v>
      </c>
      <c r="H34" s="22">
        <v>0</v>
      </c>
      <c r="I34" s="22" t="s">
        <v>56</v>
      </c>
    </row>
    <row r="35" ht="15" customHeight="1">
</row>
    <row r="36" ht="40" customHeight="1">
      <c r="A36" s="7" t="s">
        <v>284</v>
      </c>
      <c r="B36" s="7"/>
      <c r="C36" s="10" t="s">
        <v>4</v>
      </c>
      <c r="D36" s="10"/>
      <c r="E36" s="10"/>
      <c r="F36" s="10"/>
      <c r="G36" s="10" t="s">
        <v>8</v>
      </c>
      <c r="H36" s="10"/>
    </row>
    <row r="37" ht="20" customHeight="1">
      <c r="A37" s="0"/>
      <c r="B37" s="0"/>
      <c r="C37" s="6" t="s">
        <v>285</v>
      </c>
      <c r="D37" s="6"/>
      <c r="E37" s="6" t="s">
        <v>10</v>
      </c>
      <c r="F37" s="6"/>
      <c r="G37" s="6" t="s">
        <v>11</v>
      </c>
      <c r="H37" s="6"/>
    </row>
    <row r="38" ht="15" customHeight="1">
</row>
    <row r="39" ht="40" customHeight="1">
      <c r="A39" s="7" t="s">
        <v>286</v>
      </c>
      <c r="B39" s="7"/>
      <c r="C39" s="10" t="s">
        <v>287</v>
      </c>
      <c r="D39" s="10"/>
      <c r="E39" s="10" t="s">
        <v>288</v>
      </c>
      <c r="F39" s="10"/>
      <c r="G39" s="10" t="s">
        <v>289</v>
      </c>
      <c r="H39" s="10"/>
    </row>
    <row r="40" ht="20" customHeight="1">
      <c r="A40" s="0"/>
      <c r="B40" s="0"/>
      <c r="C40" s="6" t="s">
        <v>285</v>
      </c>
      <c r="D40" s="6"/>
      <c r="E40" s="6" t="s">
        <v>290</v>
      </c>
      <c r="F40" s="6"/>
      <c r="G40" s="6" t="s">
        <v>291</v>
      </c>
      <c r="H40" s="6"/>
    </row>
    <row r="41" ht="20" customHeight="1">
      <c r="A41" s="6" t="s">
        <v>292</v>
      </c>
      <c r="B41" s="6"/>
    </row>
    <row r="42" ht="15" customHeight="1">
</row>
    <row r="43" ht="20" customHeight="1">
      <c r="A43" s="8" t="s">
        <v>293</v>
      </c>
      <c r="B43" s="8"/>
      <c r="C43" s="8"/>
      <c r="D43" s="8"/>
      <c r="E43" s="8"/>
    </row>
    <row r="44" ht="40" customHeight="1">
      <c r="A44" s="10" t="s">
        <v>294</v>
      </c>
      <c r="B44" s="10"/>
      <c r="C44" s="10"/>
      <c r="D44" s="10"/>
      <c r="E44" s="10"/>
    </row>
    <row r="45" ht="20" customHeight="1">
      <c r="A45" s="6" t="s">
        <v>295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296</v>
      </c>
      <c r="D47" s="10"/>
      <c r="E47" s="10"/>
    </row>
    <row r="48" ht="20" customHeight="1">
      <c r="A48" s="6" t="s">
        <v>10</v>
      </c>
      <c r="B48" s="6"/>
      <c r="C48" s="6" t="s">
        <v>11</v>
      </c>
      <c r="D48" s="6"/>
      <c r="E48" s="6"/>
    </row>
    <row r="49" ht="20" customHeight="1">
      <c r="A49" s="6" t="s">
        <v>292</v>
      </c>
      <c r="B49" s="6"/>
    </row>
    <row r="50" ht="20" customHeight="1">
      <c r="A50" s="8" t="s">
        <v>297</v>
      </c>
    </row>
    <row r="51" ht="15" customHeight="1">
</row>
    <row r="52" ht="20" customHeight="1">
      <c r="A52" s="0"/>
      <c r="B52" s="0"/>
      <c r="C52" s="26" t="s">
        <v>1</v>
      </c>
      <c r="D52" s="26"/>
      <c r="E52" s="26"/>
      <c r="F52" s="26"/>
      <c r="G52" s="26"/>
    </row>
    <row r="53" ht="20" customHeight="1">
      <c r="A53" s="0"/>
      <c r="B53" s="0"/>
      <c r="C53" s="27" t="s">
        <v>298</v>
      </c>
      <c r="D53" s="27"/>
      <c r="E53" s="27"/>
      <c r="F53" s="27"/>
      <c r="G53" s="27"/>
    </row>
    <row r="54" ht="20" customHeight="1">
      <c r="A54" s="0"/>
      <c r="B54" s="0"/>
      <c r="C54" s="27" t="s">
        <v>299</v>
      </c>
      <c r="D54" s="27"/>
      <c r="E54" s="27"/>
      <c r="F54" s="27"/>
      <c r="G54" s="27"/>
    </row>
    <row r="55" ht="20" customHeight="1">
      <c r="A55" s="0"/>
      <c r="B55" s="0"/>
      <c r="C55" s="27" t="s">
        <v>300</v>
      </c>
      <c r="D55" s="27"/>
      <c r="E55" s="27"/>
      <c r="F55" s="27"/>
      <c r="G55" s="27"/>
    </row>
    <row r="56" ht="20" customHeight="1">
      <c r="A56" s="0"/>
      <c r="B56" s="0"/>
      <c r="C56" s="27" t="s">
        <v>301</v>
      </c>
      <c r="D56" s="27"/>
      <c r="E56" s="27"/>
      <c r="F56" s="27"/>
      <c r="G56" s="27"/>
    </row>
    <row r="57" ht="20" customHeight="1">
      <c r="A57" s="0"/>
      <c r="B57" s="0"/>
      <c r="C57" s="27" t="s">
        <v>12</v>
      </c>
      <c r="D57" s="27"/>
      <c r="E57" s="27"/>
      <c r="F57" s="27"/>
      <c r="G57" s="27"/>
    </row>
    <row r="58" ht="20" customHeight="1">
      <c r="A58" s="0"/>
      <c r="B58" s="0"/>
      <c r="C58" s="28" t="s">
        <v>302</v>
      </c>
      <c r="D58" s="28"/>
      <c r="E58" s="28"/>
      <c r="F58" s="28"/>
      <c r="G58" s="28"/>
    </row>
  </sheetData>
  <sheetProtection password="B21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2" t="s">
        <v>303</v>
      </c>
      <c r="B2" s="32"/>
      <c r="C2" s="33" t="s">
        <v>95</v>
      </c>
      <c r="D2" s="33"/>
      <c r="E2" s="33"/>
      <c r="F2" s="33"/>
      <c r="G2" s="33"/>
      <c r="H2" s="33"/>
      <c r="I2" s="33"/>
      <c r="J2" s="33"/>
    </row>
    <row r="3" ht="25" customHeight="1">
      <c r="A3" s="32" t="s">
        <v>304</v>
      </c>
      <c r="B3" s="32"/>
      <c r="C3" s="33" t="s">
        <v>305</v>
      </c>
      <c r="D3" s="33"/>
      <c r="E3" s="33"/>
      <c r="F3" s="33"/>
      <c r="G3" s="33"/>
      <c r="H3" s="33"/>
      <c r="I3" s="33"/>
      <c r="J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  <c r="H4" s="33"/>
      <c r="I4" s="33"/>
      <c r="J4" s="33"/>
    </row>
    <row r="5" ht="25" customHeight="1">
      <c r="A5" s="6" t="s">
        <v>307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4" t="s">
        <v>205</v>
      </c>
      <c r="B7" s="14" t="s">
        <v>308</v>
      </c>
      <c r="C7" s="14" t="s">
        <v>309</v>
      </c>
      <c r="D7" s="14" t="s">
        <v>310</v>
      </c>
      <c r="E7" s="14"/>
      <c r="F7" s="14"/>
      <c r="G7" s="14"/>
      <c r="H7" s="14" t="s">
        <v>311</v>
      </c>
      <c r="I7" s="14" t="s">
        <v>312</v>
      </c>
      <c r="J7" s="14" t="s">
        <v>313</v>
      </c>
    </row>
    <row r="8" ht="50" customHeight="1">
      <c r="A8" s="14"/>
      <c r="B8" s="14"/>
      <c r="C8" s="14"/>
      <c r="D8" s="14" t="s">
        <v>314</v>
      </c>
      <c r="E8" s="14" t="s">
        <v>315</v>
      </c>
      <c r="F8" s="14"/>
      <c r="G8" s="14"/>
      <c r="H8" s="14"/>
      <c r="I8" s="14"/>
      <c r="J8" s="14"/>
    </row>
    <row r="9" ht="50" customHeight="1">
      <c r="A9" s="14"/>
      <c r="B9" s="14"/>
      <c r="C9" s="14"/>
      <c r="D9" s="14"/>
      <c r="E9" s="14" t="s">
        <v>316</v>
      </c>
      <c r="F9" s="14" t="s">
        <v>317</v>
      </c>
      <c r="G9" s="14" t="s">
        <v>318</v>
      </c>
      <c r="H9" s="14"/>
      <c r="I9" s="14"/>
      <c r="J9" s="14"/>
    </row>
    <row r="10" ht="25" customHeight="1">
      <c r="A10" s="14" t="s">
        <v>210</v>
      </c>
      <c r="B10" s="14" t="s">
        <v>319</v>
      </c>
      <c r="C10" s="14" t="s">
        <v>320</v>
      </c>
      <c r="D10" s="14" t="s">
        <v>321</v>
      </c>
      <c r="E10" s="14" t="s">
        <v>322</v>
      </c>
      <c r="F10" s="14" t="s">
        <v>323</v>
      </c>
      <c r="G10" s="14" t="s">
        <v>324</v>
      </c>
      <c r="H10" s="14" t="s">
        <v>325</v>
      </c>
      <c r="I10" s="14" t="s">
        <v>326</v>
      </c>
      <c r="J10" s="14" t="s">
        <v>327</v>
      </c>
    </row>
    <row r="11">
      <c r="A11" s="14" t="s">
        <v>328</v>
      </c>
      <c r="B11" s="15" t="s">
        <v>329</v>
      </c>
      <c r="C11" s="22">
        <v>5</v>
      </c>
      <c r="D11" s="22">
        <v>787.89817</v>
      </c>
      <c r="E11" s="22">
        <v>361.92378</v>
      </c>
      <c r="F11" s="22">
        <v>0</v>
      </c>
      <c r="G11" s="22">
        <v>425.97439</v>
      </c>
      <c r="H11" s="22"/>
      <c r="I11" s="22">
        <v>1</v>
      </c>
      <c r="J11" s="22">
        <v>47273.89</v>
      </c>
    </row>
    <row r="12">
      <c r="A12" s="14" t="s">
        <v>328</v>
      </c>
      <c r="B12" s="15" t="s">
        <v>329</v>
      </c>
      <c r="C12" s="22">
        <v>5</v>
      </c>
      <c r="D12" s="22">
        <v>1436.75549</v>
      </c>
      <c r="E12" s="22">
        <v>659.97866</v>
      </c>
      <c r="F12" s="22">
        <v>0</v>
      </c>
      <c r="G12" s="22">
        <v>776.77683</v>
      </c>
      <c r="H12" s="22"/>
      <c r="I12" s="22">
        <v>1</v>
      </c>
      <c r="J12" s="22">
        <v>86205.33</v>
      </c>
    </row>
    <row r="13">
      <c r="A13" s="14" t="s">
        <v>328</v>
      </c>
      <c r="B13" s="15" t="s">
        <v>329</v>
      </c>
      <c r="C13" s="22">
        <v>5</v>
      </c>
      <c r="D13" s="22">
        <v>4634.69512</v>
      </c>
      <c r="E13" s="22">
        <v>2128.96341</v>
      </c>
      <c r="F13" s="22">
        <v>0</v>
      </c>
      <c r="G13" s="22">
        <v>2505.73171</v>
      </c>
      <c r="H13" s="22"/>
      <c r="I13" s="22">
        <v>1</v>
      </c>
      <c r="J13" s="22">
        <v>278081.71</v>
      </c>
    </row>
    <row r="14">
      <c r="A14" s="14" t="s">
        <v>328</v>
      </c>
      <c r="B14" s="15" t="s">
        <v>329</v>
      </c>
      <c r="C14" s="22">
        <v>5</v>
      </c>
      <c r="D14" s="22">
        <v>4542.00122</v>
      </c>
      <c r="E14" s="22">
        <v>2086.38415</v>
      </c>
      <c r="F14" s="22">
        <v>0</v>
      </c>
      <c r="G14" s="22">
        <v>2455.61707</v>
      </c>
      <c r="H14" s="22"/>
      <c r="I14" s="22">
        <v>1</v>
      </c>
      <c r="J14" s="22">
        <v>272520.07</v>
      </c>
    </row>
    <row r="15">
      <c r="A15" s="14" t="s">
        <v>328</v>
      </c>
      <c r="B15" s="15" t="s">
        <v>329</v>
      </c>
      <c r="C15" s="22">
        <v>5</v>
      </c>
      <c r="D15" s="22">
        <v>3429.67439</v>
      </c>
      <c r="E15" s="22">
        <v>1575.43293</v>
      </c>
      <c r="F15" s="22">
        <v>0</v>
      </c>
      <c r="G15" s="22">
        <v>1854.24146</v>
      </c>
      <c r="H15" s="22"/>
      <c r="I15" s="22">
        <v>1</v>
      </c>
      <c r="J15" s="22">
        <v>205780.46</v>
      </c>
    </row>
    <row r="16">
      <c r="A16" s="14" t="s">
        <v>328</v>
      </c>
      <c r="B16" s="15" t="s">
        <v>329</v>
      </c>
      <c r="C16" s="22">
        <v>1</v>
      </c>
      <c r="D16" s="22">
        <v>500000.01</v>
      </c>
      <c r="E16" s="22">
        <v>500000.01</v>
      </c>
      <c r="F16" s="22">
        <v>0</v>
      </c>
      <c r="G16" s="22">
        <v>0</v>
      </c>
      <c r="H16" s="22"/>
      <c r="I16" s="22">
        <v>1</v>
      </c>
      <c r="J16" s="22">
        <v>500000.01</v>
      </c>
    </row>
    <row r="17">
      <c r="A17" s="14" t="s">
        <v>328</v>
      </c>
      <c r="B17" s="15" t="s">
        <v>329</v>
      </c>
      <c r="C17" s="22">
        <v>5</v>
      </c>
      <c r="D17" s="22">
        <v>4727.38902</v>
      </c>
      <c r="E17" s="22">
        <v>2171.54268</v>
      </c>
      <c r="F17" s="22">
        <v>0</v>
      </c>
      <c r="G17" s="22">
        <v>2555.84634</v>
      </c>
      <c r="H17" s="22"/>
      <c r="I17" s="22">
        <v>1</v>
      </c>
      <c r="J17" s="22">
        <v>283643.34</v>
      </c>
    </row>
    <row r="18">
      <c r="A18" s="14" t="s">
        <v>328</v>
      </c>
      <c r="B18" s="15" t="s">
        <v>329</v>
      </c>
      <c r="C18" s="22">
        <v>5</v>
      </c>
      <c r="D18" s="22">
        <v>1065.97988</v>
      </c>
      <c r="E18" s="22">
        <v>489.66159</v>
      </c>
      <c r="F18" s="22">
        <v>0</v>
      </c>
      <c r="G18" s="22">
        <v>576.31829</v>
      </c>
      <c r="H18" s="22"/>
      <c r="I18" s="22">
        <v>1</v>
      </c>
      <c r="J18" s="22">
        <v>63958.79</v>
      </c>
    </row>
    <row r="19">
      <c r="A19" s="14" t="s">
        <v>328</v>
      </c>
      <c r="B19" s="15" t="s">
        <v>329</v>
      </c>
      <c r="C19" s="22">
        <v>5</v>
      </c>
      <c r="D19" s="22">
        <v>9037.65549</v>
      </c>
      <c r="E19" s="22">
        <v>4151.47866</v>
      </c>
      <c r="F19" s="22">
        <v>0</v>
      </c>
      <c r="G19" s="22">
        <v>4886.17683</v>
      </c>
      <c r="H19" s="22"/>
      <c r="I19" s="22">
        <v>1</v>
      </c>
      <c r="J19" s="22">
        <v>542259.33</v>
      </c>
    </row>
    <row r="20">
      <c r="A20" s="14" t="s">
        <v>330</v>
      </c>
      <c r="B20" s="15" t="s">
        <v>331</v>
      </c>
      <c r="C20" s="22">
        <v>1</v>
      </c>
      <c r="D20" s="22">
        <v>300000</v>
      </c>
      <c r="E20" s="22">
        <v>300000</v>
      </c>
      <c r="F20" s="22">
        <v>0</v>
      </c>
      <c r="G20" s="22">
        <v>0</v>
      </c>
      <c r="H20" s="22"/>
      <c r="I20" s="22">
        <v>1</v>
      </c>
      <c r="J20" s="22">
        <v>300000</v>
      </c>
    </row>
    <row r="21">
      <c r="A21" s="14" t="s">
        <v>330</v>
      </c>
      <c r="B21" s="15" t="s">
        <v>331</v>
      </c>
      <c r="C21" s="22">
        <v>1</v>
      </c>
      <c r="D21" s="22">
        <v>720277.07</v>
      </c>
      <c r="E21" s="22">
        <v>720277.07</v>
      </c>
      <c r="F21" s="22">
        <v>0</v>
      </c>
      <c r="G21" s="22">
        <v>0</v>
      </c>
      <c r="H21" s="22"/>
      <c r="I21" s="22">
        <v>1</v>
      </c>
      <c r="J21" s="22">
        <v>720277.07</v>
      </c>
    </row>
    <row r="22">
      <c r="A22" s="14" t="s">
        <v>332</v>
      </c>
      <c r="B22" s="15" t="s">
        <v>329</v>
      </c>
      <c r="C22" s="22">
        <v>1</v>
      </c>
      <c r="D22" s="22">
        <v>34496.28</v>
      </c>
      <c r="E22" s="22">
        <v>0</v>
      </c>
      <c r="F22" s="22">
        <v>34496.28</v>
      </c>
      <c r="G22" s="22">
        <v>0</v>
      </c>
      <c r="H22" s="22"/>
      <c r="I22" s="22">
        <v>1</v>
      </c>
      <c r="J22" s="22">
        <v>34496.28</v>
      </c>
    </row>
    <row r="23" ht="25" customHeight="1">
      <c r="A23" s="35" t="s">
        <v>333</v>
      </c>
      <c r="B23" s="35"/>
      <c r="C23" s="34" t="s">
        <v>334</v>
      </c>
      <c r="D23" s="34">
        <f>SUBTOTAL(9,D11:D22)</f>
      </c>
      <c r="E23" s="34" t="s">
        <v>334</v>
      </c>
      <c r="F23" s="34" t="s">
        <v>334</v>
      </c>
      <c r="G23" s="34" t="s">
        <v>334</v>
      </c>
      <c r="H23" s="34" t="s">
        <v>334</v>
      </c>
      <c r="I23" s="34" t="s">
        <v>334</v>
      </c>
      <c r="J23" s="34">
        <f>SUBTOTAL(9,J11:J22)</f>
      </c>
    </row>
    <row r="24" ht="25" customHeight="1">
</row>
    <row r="25" ht="25" customHeight="1">
      <c r="A25" s="32" t="s">
        <v>303</v>
      </c>
      <c r="B25" s="32"/>
      <c r="C25" s="33" t="s">
        <v>95</v>
      </c>
      <c r="D25" s="33"/>
      <c r="E25" s="33"/>
      <c r="F25" s="33"/>
      <c r="G25" s="33"/>
      <c r="H25" s="33"/>
      <c r="I25" s="33"/>
      <c r="J25" s="33"/>
    </row>
    <row r="26" ht="25" customHeight="1">
      <c r="A26" s="32" t="s">
        <v>304</v>
      </c>
      <c r="B26" s="32"/>
      <c r="C26" s="33" t="s">
        <v>335</v>
      </c>
      <c r="D26" s="33"/>
      <c r="E26" s="33"/>
      <c r="F26" s="33"/>
      <c r="G26" s="33"/>
      <c r="H26" s="33"/>
      <c r="I26" s="33"/>
      <c r="J26" s="33"/>
    </row>
    <row r="27" ht="25" customHeight="1">
      <c r="A27" s="32" t="s">
        <v>306</v>
      </c>
      <c r="B27" s="32"/>
      <c r="C27" s="33" t="s">
        <v>268</v>
      </c>
      <c r="D27" s="33"/>
      <c r="E27" s="33"/>
      <c r="F27" s="33"/>
      <c r="G27" s="33"/>
      <c r="H27" s="33"/>
      <c r="I27" s="33"/>
      <c r="J27" s="33"/>
    </row>
    <row r="28" ht="25" customHeight="1">
      <c r="A28" s="6" t="s">
        <v>307</v>
      </c>
      <c r="B28" s="6"/>
      <c r="C28" s="6"/>
      <c r="D28" s="6"/>
      <c r="E28" s="6"/>
      <c r="F28" s="6"/>
      <c r="G28" s="6"/>
      <c r="H28" s="6"/>
      <c r="I28" s="6"/>
      <c r="J28" s="6"/>
    </row>
    <row r="29" ht="25" customHeight="1">
</row>
    <row r="30" ht="50" customHeight="1">
      <c r="A30" s="14" t="s">
        <v>205</v>
      </c>
      <c r="B30" s="14" t="s">
        <v>308</v>
      </c>
      <c r="C30" s="14" t="s">
        <v>309</v>
      </c>
      <c r="D30" s="14" t="s">
        <v>310</v>
      </c>
      <c r="E30" s="14"/>
      <c r="F30" s="14"/>
      <c r="G30" s="14"/>
      <c r="H30" s="14" t="s">
        <v>311</v>
      </c>
      <c r="I30" s="14" t="s">
        <v>312</v>
      </c>
      <c r="J30" s="14" t="s">
        <v>313</v>
      </c>
    </row>
    <row r="31" ht="50" customHeight="1">
      <c r="A31" s="14"/>
      <c r="B31" s="14"/>
      <c r="C31" s="14"/>
      <c r="D31" s="14" t="s">
        <v>314</v>
      </c>
      <c r="E31" s="14" t="s">
        <v>315</v>
      </c>
      <c r="F31" s="14"/>
      <c r="G31" s="14"/>
      <c r="H31" s="14"/>
      <c r="I31" s="14"/>
      <c r="J31" s="14"/>
    </row>
    <row r="32" ht="50" customHeight="1">
      <c r="A32" s="14"/>
      <c r="B32" s="14"/>
      <c r="C32" s="14"/>
      <c r="D32" s="14"/>
      <c r="E32" s="14" t="s">
        <v>316</v>
      </c>
      <c r="F32" s="14" t="s">
        <v>317</v>
      </c>
      <c r="G32" s="14" t="s">
        <v>318</v>
      </c>
      <c r="H32" s="14"/>
      <c r="I32" s="14"/>
      <c r="J32" s="14"/>
    </row>
    <row r="33" ht="25" customHeight="1">
      <c r="A33" s="14" t="s">
        <v>210</v>
      </c>
      <c r="B33" s="14" t="s">
        <v>319</v>
      </c>
      <c r="C33" s="14" t="s">
        <v>320</v>
      </c>
      <c r="D33" s="14" t="s">
        <v>321</v>
      </c>
      <c r="E33" s="14" t="s">
        <v>322</v>
      </c>
      <c r="F33" s="14" t="s">
        <v>323</v>
      </c>
      <c r="G33" s="14" t="s">
        <v>324</v>
      </c>
      <c r="H33" s="14" t="s">
        <v>325</v>
      </c>
      <c r="I33" s="14" t="s">
        <v>326</v>
      </c>
      <c r="J33" s="14" t="s">
        <v>327</v>
      </c>
    </row>
    <row r="34">
      <c r="A34" s="14" t="s">
        <v>210</v>
      </c>
      <c r="B34" s="15" t="s">
        <v>336</v>
      </c>
      <c r="C34" s="22">
        <v>1</v>
      </c>
      <c r="D34" s="22">
        <v>76000</v>
      </c>
      <c r="E34" s="22">
        <v>56192</v>
      </c>
      <c r="F34" s="22">
        <v>0</v>
      </c>
      <c r="G34" s="22">
        <v>19808</v>
      </c>
      <c r="H34" s="22"/>
      <c r="I34" s="22">
        <v>1</v>
      </c>
      <c r="J34" s="22">
        <v>912000</v>
      </c>
    </row>
    <row r="35">
      <c r="A35" s="14" t="s">
        <v>319</v>
      </c>
      <c r="B35" s="15" t="s">
        <v>337</v>
      </c>
      <c r="C35" s="22">
        <v>1</v>
      </c>
      <c r="D35" s="22">
        <v>60000</v>
      </c>
      <c r="E35" s="22">
        <v>44953</v>
      </c>
      <c r="F35" s="22">
        <v>0</v>
      </c>
      <c r="G35" s="22">
        <v>15047</v>
      </c>
      <c r="H35" s="22"/>
      <c r="I35" s="22">
        <v>1</v>
      </c>
      <c r="J35" s="22">
        <v>720000</v>
      </c>
    </row>
    <row r="36">
      <c r="A36" s="14" t="s">
        <v>320</v>
      </c>
      <c r="B36" s="15" t="s">
        <v>338</v>
      </c>
      <c r="C36" s="22">
        <v>1</v>
      </c>
      <c r="D36" s="22">
        <v>60000</v>
      </c>
      <c r="E36" s="22">
        <v>44953</v>
      </c>
      <c r="F36" s="22">
        <v>0</v>
      </c>
      <c r="G36" s="22">
        <v>15047</v>
      </c>
      <c r="H36" s="22"/>
      <c r="I36" s="22">
        <v>1</v>
      </c>
      <c r="J36" s="22">
        <v>720000</v>
      </c>
    </row>
    <row r="37">
      <c r="A37" s="14" t="s">
        <v>321</v>
      </c>
      <c r="B37" s="15" t="s">
        <v>339</v>
      </c>
      <c r="C37" s="22">
        <v>1</v>
      </c>
      <c r="D37" s="22">
        <v>60000</v>
      </c>
      <c r="E37" s="22">
        <v>44953</v>
      </c>
      <c r="F37" s="22">
        <v>0</v>
      </c>
      <c r="G37" s="22">
        <v>15047</v>
      </c>
      <c r="H37" s="22"/>
      <c r="I37" s="22">
        <v>1</v>
      </c>
      <c r="J37" s="22">
        <v>720000</v>
      </c>
    </row>
    <row r="38">
      <c r="A38" s="14" t="s">
        <v>322</v>
      </c>
      <c r="B38" s="15" t="s">
        <v>340</v>
      </c>
      <c r="C38" s="22">
        <v>1</v>
      </c>
      <c r="D38" s="22">
        <v>3049.35</v>
      </c>
      <c r="E38" s="22">
        <v>3049.35</v>
      </c>
      <c r="F38" s="22">
        <v>0</v>
      </c>
      <c r="G38" s="22">
        <v>0</v>
      </c>
      <c r="H38" s="22"/>
      <c r="I38" s="22">
        <v>1</v>
      </c>
      <c r="J38" s="22">
        <v>36592.2</v>
      </c>
    </row>
    <row r="39">
      <c r="A39" s="14" t="s">
        <v>322</v>
      </c>
      <c r="B39" s="15" t="s">
        <v>340</v>
      </c>
      <c r="C39" s="22">
        <v>1</v>
      </c>
      <c r="D39" s="22">
        <v>3111.59</v>
      </c>
      <c r="E39" s="22">
        <v>3111.59</v>
      </c>
      <c r="F39" s="22">
        <v>0</v>
      </c>
      <c r="G39" s="22">
        <v>0</v>
      </c>
      <c r="H39" s="22"/>
      <c r="I39" s="22">
        <v>1</v>
      </c>
      <c r="J39" s="22">
        <v>37339.08</v>
      </c>
    </row>
    <row r="40">
      <c r="A40" s="14" t="s">
        <v>322</v>
      </c>
      <c r="B40" s="15" t="s">
        <v>340</v>
      </c>
      <c r="C40" s="22">
        <v>1</v>
      </c>
      <c r="D40" s="22">
        <v>1026.82</v>
      </c>
      <c r="E40" s="22">
        <v>1026.82</v>
      </c>
      <c r="F40" s="22">
        <v>0</v>
      </c>
      <c r="G40" s="22">
        <v>0</v>
      </c>
      <c r="H40" s="22"/>
      <c r="I40" s="22">
        <v>1</v>
      </c>
      <c r="J40" s="22">
        <v>12321.84</v>
      </c>
    </row>
    <row r="41">
      <c r="A41" s="14" t="s">
        <v>322</v>
      </c>
      <c r="B41" s="15" t="s">
        <v>340</v>
      </c>
      <c r="C41" s="22">
        <v>1</v>
      </c>
      <c r="D41" s="22">
        <v>6067.59</v>
      </c>
      <c r="E41" s="22">
        <v>6067.59</v>
      </c>
      <c r="F41" s="22">
        <v>0</v>
      </c>
      <c r="G41" s="22">
        <v>0</v>
      </c>
      <c r="H41" s="22"/>
      <c r="I41" s="22">
        <v>1</v>
      </c>
      <c r="J41" s="22">
        <v>72811.08</v>
      </c>
    </row>
    <row r="42">
      <c r="A42" s="14" t="s">
        <v>322</v>
      </c>
      <c r="B42" s="15" t="s">
        <v>340</v>
      </c>
      <c r="C42" s="22">
        <v>1</v>
      </c>
      <c r="D42" s="22">
        <v>3173.82</v>
      </c>
      <c r="E42" s="22">
        <v>3173.82</v>
      </c>
      <c r="F42" s="22">
        <v>0</v>
      </c>
      <c r="G42" s="22">
        <v>0</v>
      </c>
      <c r="H42" s="22"/>
      <c r="I42" s="22">
        <v>1</v>
      </c>
      <c r="J42" s="22">
        <v>38085.84</v>
      </c>
    </row>
    <row r="43">
      <c r="A43" s="14" t="s">
        <v>322</v>
      </c>
      <c r="B43" s="15" t="s">
        <v>340</v>
      </c>
      <c r="C43" s="22">
        <v>1</v>
      </c>
      <c r="D43" s="22">
        <v>964.59</v>
      </c>
      <c r="E43" s="22">
        <v>964.59</v>
      </c>
      <c r="F43" s="22">
        <v>0</v>
      </c>
      <c r="G43" s="22">
        <v>0</v>
      </c>
      <c r="H43" s="22"/>
      <c r="I43" s="22">
        <v>1</v>
      </c>
      <c r="J43" s="22">
        <v>11575.08</v>
      </c>
    </row>
    <row r="44">
      <c r="A44" s="14" t="s">
        <v>322</v>
      </c>
      <c r="B44" s="15" t="s">
        <v>340</v>
      </c>
      <c r="C44" s="22">
        <v>1</v>
      </c>
      <c r="D44" s="22">
        <v>816.01</v>
      </c>
      <c r="E44" s="22">
        <v>816.01</v>
      </c>
      <c r="F44" s="22">
        <v>0</v>
      </c>
      <c r="G44" s="22">
        <v>0</v>
      </c>
      <c r="H44" s="22"/>
      <c r="I44" s="22">
        <v>1</v>
      </c>
      <c r="J44" s="22">
        <v>816.01</v>
      </c>
    </row>
    <row r="45">
      <c r="A45" s="14" t="s">
        <v>322</v>
      </c>
      <c r="B45" s="15" t="s">
        <v>340</v>
      </c>
      <c r="C45" s="22">
        <v>1</v>
      </c>
      <c r="D45" s="22">
        <v>2302.57</v>
      </c>
      <c r="E45" s="22">
        <v>2302.57</v>
      </c>
      <c r="F45" s="22">
        <v>0</v>
      </c>
      <c r="G45" s="22">
        <v>0</v>
      </c>
      <c r="H45" s="22"/>
      <c r="I45" s="22">
        <v>1</v>
      </c>
      <c r="J45" s="22">
        <v>27630.84</v>
      </c>
    </row>
    <row r="46">
      <c r="A46" s="14" t="s">
        <v>322</v>
      </c>
      <c r="B46" s="15" t="s">
        <v>340</v>
      </c>
      <c r="C46" s="22">
        <v>1</v>
      </c>
      <c r="D46" s="22">
        <v>715.66</v>
      </c>
      <c r="E46" s="22">
        <v>715.66</v>
      </c>
      <c r="F46" s="22">
        <v>0</v>
      </c>
      <c r="G46" s="22">
        <v>0</v>
      </c>
      <c r="H46" s="22"/>
      <c r="I46" s="22">
        <v>1</v>
      </c>
      <c r="J46" s="22">
        <v>8587.92</v>
      </c>
    </row>
    <row r="47">
      <c r="A47" s="14" t="s">
        <v>323</v>
      </c>
      <c r="B47" s="15" t="s">
        <v>341</v>
      </c>
      <c r="C47" s="22">
        <v>1</v>
      </c>
      <c r="D47" s="22">
        <v>27228</v>
      </c>
      <c r="E47" s="22">
        <v>21228</v>
      </c>
      <c r="F47" s="22">
        <v>3000</v>
      </c>
      <c r="G47" s="22">
        <v>3000</v>
      </c>
      <c r="H47" s="22"/>
      <c r="I47" s="22">
        <v>1</v>
      </c>
      <c r="J47" s="22">
        <v>326736</v>
      </c>
    </row>
    <row r="48">
      <c r="A48" s="14" t="s">
        <v>324</v>
      </c>
      <c r="B48" s="15" t="s">
        <v>342</v>
      </c>
      <c r="C48" s="22">
        <v>1</v>
      </c>
      <c r="D48" s="22">
        <v>3302.57317</v>
      </c>
      <c r="E48" s="22">
        <v>2302.57317</v>
      </c>
      <c r="F48" s="22">
        <v>500</v>
      </c>
      <c r="G48" s="22">
        <v>500</v>
      </c>
      <c r="H48" s="22"/>
      <c r="I48" s="22">
        <v>1</v>
      </c>
      <c r="J48" s="22">
        <v>39630.88</v>
      </c>
    </row>
    <row r="49">
      <c r="A49" s="14" t="s">
        <v>324</v>
      </c>
      <c r="B49" s="15" t="s">
        <v>342</v>
      </c>
      <c r="C49" s="22">
        <v>1</v>
      </c>
      <c r="D49" s="22">
        <v>2026.82</v>
      </c>
      <c r="E49" s="22">
        <v>1026.82</v>
      </c>
      <c r="F49" s="22">
        <v>500</v>
      </c>
      <c r="G49" s="22">
        <v>500</v>
      </c>
      <c r="H49" s="22"/>
      <c r="I49" s="22">
        <v>1</v>
      </c>
      <c r="J49" s="22">
        <v>24321.84</v>
      </c>
    </row>
    <row r="50">
      <c r="A50" s="14" t="s">
        <v>324</v>
      </c>
      <c r="B50" s="15" t="s">
        <v>342</v>
      </c>
      <c r="C50" s="22">
        <v>1</v>
      </c>
      <c r="D50" s="22">
        <v>4049.35366</v>
      </c>
      <c r="E50" s="22">
        <v>3049.35366</v>
      </c>
      <c r="F50" s="22">
        <v>500</v>
      </c>
      <c r="G50" s="22">
        <v>500</v>
      </c>
      <c r="H50" s="22"/>
      <c r="I50" s="22">
        <v>1</v>
      </c>
      <c r="J50" s="22">
        <v>48592.24</v>
      </c>
    </row>
    <row r="51">
      <c r="A51" s="14" t="s">
        <v>324</v>
      </c>
      <c r="B51" s="15" t="s">
        <v>342</v>
      </c>
      <c r="C51" s="22">
        <v>1</v>
      </c>
      <c r="D51" s="22">
        <v>4173.81707</v>
      </c>
      <c r="E51" s="22">
        <v>3173.81707</v>
      </c>
      <c r="F51" s="22">
        <v>500</v>
      </c>
      <c r="G51" s="22">
        <v>500</v>
      </c>
      <c r="H51" s="22"/>
      <c r="I51" s="22">
        <v>1</v>
      </c>
      <c r="J51" s="22">
        <v>50085.8</v>
      </c>
    </row>
    <row r="52">
      <c r="A52" s="14" t="s">
        <v>324</v>
      </c>
      <c r="B52" s="15" t="s">
        <v>342</v>
      </c>
      <c r="C52" s="22">
        <v>1</v>
      </c>
      <c r="D52" s="22">
        <v>715.66463</v>
      </c>
      <c r="E52" s="22">
        <v>715.66463</v>
      </c>
      <c r="F52" s="22">
        <v>0</v>
      </c>
      <c r="G52" s="22">
        <v>0</v>
      </c>
      <c r="H52" s="22"/>
      <c r="I52" s="22">
        <v>1</v>
      </c>
      <c r="J52" s="22">
        <v>8587.98</v>
      </c>
    </row>
    <row r="53">
      <c r="A53" s="14" t="s">
        <v>324</v>
      </c>
      <c r="B53" s="15" t="s">
        <v>342</v>
      </c>
      <c r="C53" s="22">
        <v>1</v>
      </c>
      <c r="D53" s="22">
        <v>3111.58537</v>
      </c>
      <c r="E53" s="22">
        <v>3111.58537</v>
      </c>
      <c r="F53" s="22">
        <v>0</v>
      </c>
      <c r="G53" s="22">
        <v>0</v>
      </c>
      <c r="H53" s="22"/>
      <c r="I53" s="22">
        <v>1</v>
      </c>
      <c r="J53" s="22">
        <v>37339.02</v>
      </c>
    </row>
    <row r="54">
      <c r="A54" s="14" t="s">
        <v>324</v>
      </c>
      <c r="B54" s="15" t="s">
        <v>342</v>
      </c>
      <c r="C54" s="22">
        <v>1</v>
      </c>
      <c r="D54" s="22">
        <v>816.01</v>
      </c>
      <c r="E54" s="22">
        <v>816.01</v>
      </c>
      <c r="F54" s="22">
        <v>0</v>
      </c>
      <c r="G54" s="22">
        <v>0</v>
      </c>
      <c r="H54" s="22"/>
      <c r="I54" s="22">
        <v>1</v>
      </c>
      <c r="J54" s="22">
        <v>816.01</v>
      </c>
    </row>
    <row r="55">
      <c r="A55" s="14" t="s">
        <v>324</v>
      </c>
      <c r="B55" s="15" t="s">
        <v>342</v>
      </c>
      <c r="C55" s="22">
        <v>1</v>
      </c>
      <c r="D55" s="22">
        <v>964.59146</v>
      </c>
      <c r="E55" s="22">
        <v>964.59146</v>
      </c>
      <c r="F55" s="22">
        <v>0</v>
      </c>
      <c r="G55" s="22">
        <v>0</v>
      </c>
      <c r="H55" s="22"/>
      <c r="I55" s="22">
        <v>1</v>
      </c>
      <c r="J55" s="22">
        <v>11575.1</v>
      </c>
    </row>
    <row r="56">
      <c r="A56" s="14" t="s">
        <v>324</v>
      </c>
      <c r="B56" s="15" t="s">
        <v>342</v>
      </c>
      <c r="C56" s="22">
        <v>1</v>
      </c>
      <c r="D56" s="22">
        <v>6067.59146</v>
      </c>
      <c r="E56" s="22">
        <v>6067.59146</v>
      </c>
      <c r="F56" s="22">
        <v>0</v>
      </c>
      <c r="G56" s="22">
        <v>0</v>
      </c>
      <c r="H56" s="22"/>
      <c r="I56" s="22">
        <v>1</v>
      </c>
      <c r="J56" s="22">
        <v>72811.1</v>
      </c>
    </row>
    <row r="57">
      <c r="A57" s="14" t="s">
        <v>325</v>
      </c>
      <c r="B57" s="15" t="s">
        <v>343</v>
      </c>
      <c r="C57" s="22">
        <v>1</v>
      </c>
      <c r="D57" s="22">
        <v>9049.35</v>
      </c>
      <c r="E57" s="22">
        <v>3049.35</v>
      </c>
      <c r="F57" s="22">
        <v>3000</v>
      </c>
      <c r="G57" s="22">
        <v>3000</v>
      </c>
      <c r="H57" s="22"/>
      <c r="I57" s="22">
        <v>1</v>
      </c>
      <c r="J57" s="22">
        <v>108592.2</v>
      </c>
    </row>
    <row r="58">
      <c r="A58" s="14" t="s">
        <v>325</v>
      </c>
      <c r="B58" s="15" t="s">
        <v>343</v>
      </c>
      <c r="C58" s="22">
        <v>1</v>
      </c>
      <c r="D58" s="22">
        <v>816.01</v>
      </c>
      <c r="E58" s="22">
        <v>816.01</v>
      </c>
      <c r="F58" s="22">
        <v>0</v>
      </c>
      <c r="G58" s="22">
        <v>0</v>
      </c>
      <c r="H58" s="22"/>
      <c r="I58" s="22">
        <v>1</v>
      </c>
      <c r="J58" s="22">
        <v>816.01</v>
      </c>
    </row>
    <row r="59">
      <c r="A59" s="14" t="s">
        <v>325</v>
      </c>
      <c r="B59" s="15" t="s">
        <v>343</v>
      </c>
      <c r="C59" s="22">
        <v>1</v>
      </c>
      <c r="D59" s="22">
        <v>6067.59</v>
      </c>
      <c r="E59" s="22">
        <v>6067.59</v>
      </c>
      <c r="F59" s="22">
        <v>0</v>
      </c>
      <c r="G59" s="22">
        <v>0</v>
      </c>
      <c r="H59" s="22"/>
      <c r="I59" s="22">
        <v>1</v>
      </c>
      <c r="J59" s="22">
        <v>72811.08</v>
      </c>
    </row>
    <row r="60">
      <c r="A60" s="14" t="s">
        <v>325</v>
      </c>
      <c r="B60" s="15" t="s">
        <v>343</v>
      </c>
      <c r="C60" s="22">
        <v>1</v>
      </c>
      <c r="D60" s="22">
        <v>1026.82</v>
      </c>
      <c r="E60" s="22">
        <v>1026.82</v>
      </c>
      <c r="F60" s="22">
        <v>0</v>
      </c>
      <c r="G60" s="22">
        <v>0</v>
      </c>
      <c r="H60" s="22"/>
      <c r="I60" s="22">
        <v>1</v>
      </c>
      <c r="J60" s="22">
        <v>12321.84</v>
      </c>
    </row>
    <row r="61">
      <c r="A61" s="14" t="s">
        <v>325</v>
      </c>
      <c r="B61" s="15" t="s">
        <v>343</v>
      </c>
      <c r="C61" s="22">
        <v>1</v>
      </c>
      <c r="D61" s="22">
        <v>2302.57</v>
      </c>
      <c r="E61" s="22">
        <v>2302.57</v>
      </c>
      <c r="F61" s="22">
        <v>0</v>
      </c>
      <c r="G61" s="22">
        <v>0</v>
      </c>
      <c r="H61" s="22"/>
      <c r="I61" s="22">
        <v>1</v>
      </c>
      <c r="J61" s="22">
        <v>27630.84</v>
      </c>
    </row>
    <row r="62">
      <c r="A62" s="14" t="s">
        <v>325</v>
      </c>
      <c r="B62" s="15" t="s">
        <v>343</v>
      </c>
      <c r="C62" s="22">
        <v>1</v>
      </c>
      <c r="D62" s="22">
        <v>964.59</v>
      </c>
      <c r="E62" s="22">
        <v>964.59</v>
      </c>
      <c r="F62" s="22">
        <v>0</v>
      </c>
      <c r="G62" s="22">
        <v>0</v>
      </c>
      <c r="H62" s="22"/>
      <c r="I62" s="22">
        <v>1</v>
      </c>
      <c r="J62" s="22">
        <v>11575.08</v>
      </c>
    </row>
    <row r="63">
      <c r="A63" s="14" t="s">
        <v>325</v>
      </c>
      <c r="B63" s="15" t="s">
        <v>343</v>
      </c>
      <c r="C63" s="22">
        <v>1</v>
      </c>
      <c r="D63" s="22">
        <v>715.66</v>
      </c>
      <c r="E63" s="22">
        <v>715.66</v>
      </c>
      <c r="F63" s="22">
        <v>0</v>
      </c>
      <c r="G63" s="22">
        <v>0</v>
      </c>
      <c r="H63" s="22"/>
      <c r="I63" s="22">
        <v>1</v>
      </c>
      <c r="J63" s="22">
        <v>8587.92</v>
      </c>
    </row>
    <row r="64">
      <c r="A64" s="14" t="s">
        <v>325</v>
      </c>
      <c r="B64" s="15" t="s">
        <v>343</v>
      </c>
      <c r="C64" s="22">
        <v>1</v>
      </c>
      <c r="D64" s="22">
        <v>3111.59</v>
      </c>
      <c r="E64" s="22">
        <v>3111.59</v>
      </c>
      <c r="F64" s="22">
        <v>0</v>
      </c>
      <c r="G64" s="22">
        <v>0</v>
      </c>
      <c r="H64" s="22"/>
      <c r="I64" s="22">
        <v>1</v>
      </c>
      <c r="J64" s="22">
        <v>37339.08</v>
      </c>
    </row>
    <row r="65">
      <c r="A65" s="14" t="s">
        <v>325</v>
      </c>
      <c r="B65" s="15" t="s">
        <v>343</v>
      </c>
      <c r="C65" s="22">
        <v>1</v>
      </c>
      <c r="D65" s="22">
        <v>3173.82</v>
      </c>
      <c r="E65" s="22">
        <v>3173.82</v>
      </c>
      <c r="F65" s="22">
        <v>0</v>
      </c>
      <c r="G65" s="22">
        <v>0</v>
      </c>
      <c r="H65" s="22"/>
      <c r="I65" s="22">
        <v>1</v>
      </c>
      <c r="J65" s="22">
        <v>38085.84</v>
      </c>
    </row>
    <row r="66">
      <c r="A66" s="14" t="s">
        <v>326</v>
      </c>
      <c r="B66" s="15" t="s">
        <v>344</v>
      </c>
      <c r="C66" s="22">
        <v>1</v>
      </c>
      <c r="D66" s="22">
        <v>27228</v>
      </c>
      <c r="E66" s="22">
        <v>21228</v>
      </c>
      <c r="F66" s="22">
        <v>3000</v>
      </c>
      <c r="G66" s="22">
        <v>3000</v>
      </c>
      <c r="H66" s="22"/>
      <c r="I66" s="22">
        <v>1</v>
      </c>
      <c r="J66" s="22">
        <v>326736</v>
      </c>
    </row>
    <row r="67">
      <c r="A67" s="14" t="s">
        <v>327</v>
      </c>
      <c r="B67" s="15" t="s">
        <v>345</v>
      </c>
      <c r="C67" s="22">
        <v>1</v>
      </c>
      <c r="D67" s="22">
        <v>27228</v>
      </c>
      <c r="E67" s="22">
        <v>21228</v>
      </c>
      <c r="F67" s="22">
        <v>3000</v>
      </c>
      <c r="G67" s="22">
        <v>3000</v>
      </c>
      <c r="H67" s="22"/>
      <c r="I67" s="22">
        <v>1</v>
      </c>
      <c r="J67" s="22">
        <v>326736</v>
      </c>
    </row>
    <row r="68">
      <c r="A68" s="14" t="s">
        <v>346</v>
      </c>
      <c r="B68" s="15" t="s">
        <v>347</v>
      </c>
      <c r="C68" s="22">
        <v>1</v>
      </c>
      <c r="D68" s="22">
        <v>27228</v>
      </c>
      <c r="E68" s="22">
        <v>21228</v>
      </c>
      <c r="F68" s="22">
        <v>3000</v>
      </c>
      <c r="G68" s="22">
        <v>3000</v>
      </c>
      <c r="H68" s="22"/>
      <c r="I68" s="22">
        <v>1</v>
      </c>
      <c r="J68" s="22">
        <v>326736</v>
      </c>
    </row>
    <row r="69">
      <c r="A69" s="14" t="s">
        <v>348</v>
      </c>
      <c r="B69" s="15" t="s">
        <v>349</v>
      </c>
      <c r="C69" s="22">
        <v>1</v>
      </c>
      <c r="D69" s="22">
        <v>8302.57</v>
      </c>
      <c r="E69" s="22">
        <v>2302.57</v>
      </c>
      <c r="F69" s="22">
        <v>3000</v>
      </c>
      <c r="G69" s="22">
        <v>3000</v>
      </c>
      <c r="H69" s="22"/>
      <c r="I69" s="22">
        <v>1</v>
      </c>
      <c r="J69" s="22">
        <v>99630.84</v>
      </c>
    </row>
    <row r="70">
      <c r="A70" s="14" t="s">
        <v>348</v>
      </c>
      <c r="B70" s="15" t="s">
        <v>349</v>
      </c>
      <c r="C70" s="22">
        <v>1</v>
      </c>
      <c r="D70" s="22">
        <v>715.66</v>
      </c>
      <c r="E70" s="22">
        <v>715.66</v>
      </c>
      <c r="F70" s="22">
        <v>0</v>
      </c>
      <c r="G70" s="22">
        <v>0</v>
      </c>
      <c r="H70" s="22"/>
      <c r="I70" s="22">
        <v>1</v>
      </c>
      <c r="J70" s="22">
        <v>8587.92</v>
      </c>
    </row>
    <row r="71">
      <c r="A71" s="14" t="s">
        <v>348</v>
      </c>
      <c r="B71" s="15" t="s">
        <v>349</v>
      </c>
      <c r="C71" s="22">
        <v>1</v>
      </c>
      <c r="D71" s="22">
        <v>964.59</v>
      </c>
      <c r="E71" s="22">
        <v>964.59</v>
      </c>
      <c r="F71" s="22">
        <v>0</v>
      </c>
      <c r="G71" s="22">
        <v>0</v>
      </c>
      <c r="H71" s="22"/>
      <c r="I71" s="22">
        <v>1</v>
      </c>
      <c r="J71" s="22">
        <v>11575.08</v>
      </c>
    </row>
    <row r="72">
      <c r="A72" s="14" t="s">
        <v>348</v>
      </c>
      <c r="B72" s="15" t="s">
        <v>349</v>
      </c>
      <c r="C72" s="22">
        <v>1</v>
      </c>
      <c r="D72" s="22">
        <v>3111.59</v>
      </c>
      <c r="E72" s="22">
        <v>3111.59</v>
      </c>
      <c r="F72" s="22">
        <v>0</v>
      </c>
      <c r="G72" s="22">
        <v>0</v>
      </c>
      <c r="H72" s="22"/>
      <c r="I72" s="22">
        <v>1</v>
      </c>
      <c r="J72" s="22">
        <v>37339.08</v>
      </c>
    </row>
    <row r="73">
      <c r="A73" s="14" t="s">
        <v>348</v>
      </c>
      <c r="B73" s="15" t="s">
        <v>349</v>
      </c>
      <c r="C73" s="22">
        <v>1</v>
      </c>
      <c r="D73" s="22">
        <v>3173.82</v>
      </c>
      <c r="E73" s="22">
        <v>3173.82</v>
      </c>
      <c r="F73" s="22">
        <v>0</v>
      </c>
      <c r="G73" s="22">
        <v>0</v>
      </c>
      <c r="H73" s="22"/>
      <c r="I73" s="22">
        <v>1</v>
      </c>
      <c r="J73" s="22">
        <v>38085.84</v>
      </c>
    </row>
    <row r="74">
      <c r="A74" s="14" t="s">
        <v>348</v>
      </c>
      <c r="B74" s="15" t="s">
        <v>349</v>
      </c>
      <c r="C74" s="22">
        <v>1</v>
      </c>
      <c r="D74" s="22">
        <v>1026.81</v>
      </c>
      <c r="E74" s="22">
        <v>1026.81</v>
      </c>
      <c r="F74" s="22">
        <v>0</v>
      </c>
      <c r="G74" s="22">
        <v>0</v>
      </c>
      <c r="H74" s="22"/>
      <c r="I74" s="22">
        <v>1</v>
      </c>
      <c r="J74" s="22">
        <v>12321.72</v>
      </c>
    </row>
    <row r="75">
      <c r="A75" s="14" t="s">
        <v>348</v>
      </c>
      <c r="B75" s="15" t="s">
        <v>349</v>
      </c>
      <c r="C75" s="22">
        <v>1</v>
      </c>
      <c r="D75" s="22">
        <v>3049.35</v>
      </c>
      <c r="E75" s="22">
        <v>3049.35</v>
      </c>
      <c r="F75" s="22">
        <v>0</v>
      </c>
      <c r="G75" s="22">
        <v>0</v>
      </c>
      <c r="H75" s="22"/>
      <c r="I75" s="22">
        <v>1</v>
      </c>
      <c r="J75" s="22">
        <v>36592.2</v>
      </c>
    </row>
    <row r="76">
      <c r="A76" s="14" t="s">
        <v>348</v>
      </c>
      <c r="B76" s="15" t="s">
        <v>349</v>
      </c>
      <c r="C76" s="22">
        <v>1</v>
      </c>
      <c r="D76" s="22">
        <v>6067.595</v>
      </c>
      <c r="E76" s="22">
        <v>6067.59</v>
      </c>
      <c r="F76" s="22">
        <v>0</v>
      </c>
      <c r="G76" s="22">
        <v>.005</v>
      </c>
      <c r="H76" s="22"/>
      <c r="I76" s="22">
        <v>1</v>
      </c>
      <c r="J76" s="22">
        <v>72811.14</v>
      </c>
    </row>
    <row r="77">
      <c r="A77" s="14" t="s">
        <v>348</v>
      </c>
      <c r="B77" s="15" t="s">
        <v>349</v>
      </c>
      <c r="C77" s="22">
        <v>1</v>
      </c>
      <c r="D77" s="22">
        <v>816.01</v>
      </c>
      <c r="E77" s="22">
        <v>816.01</v>
      </c>
      <c r="F77" s="22">
        <v>0</v>
      </c>
      <c r="G77" s="22">
        <v>0</v>
      </c>
      <c r="H77" s="22"/>
      <c r="I77" s="22">
        <v>1</v>
      </c>
      <c r="J77" s="22">
        <v>816.01</v>
      </c>
    </row>
    <row r="78">
      <c r="A78" s="14" t="s">
        <v>350</v>
      </c>
      <c r="B78" s="15" t="s">
        <v>351</v>
      </c>
      <c r="C78" s="22">
        <v>1</v>
      </c>
      <c r="D78" s="22">
        <v>6715.66</v>
      </c>
      <c r="E78" s="22">
        <v>715.66</v>
      </c>
      <c r="F78" s="22">
        <v>3000</v>
      </c>
      <c r="G78" s="22">
        <v>3000</v>
      </c>
      <c r="H78" s="22"/>
      <c r="I78" s="22">
        <v>1</v>
      </c>
      <c r="J78" s="22">
        <v>80587.92</v>
      </c>
    </row>
    <row r="79">
      <c r="A79" s="14" t="s">
        <v>350</v>
      </c>
      <c r="B79" s="15" t="s">
        <v>351</v>
      </c>
      <c r="C79" s="22">
        <v>1</v>
      </c>
      <c r="D79" s="22">
        <v>1026.81</v>
      </c>
      <c r="E79" s="22">
        <v>1026.81</v>
      </c>
      <c r="F79" s="22">
        <v>0</v>
      </c>
      <c r="G79" s="22">
        <v>0</v>
      </c>
      <c r="H79" s="22"/>
      <c r="I79" s="22">
        <v>1</v>
      </c>
      <c r="J79" s="22">
        <v>12321.72</v>
      </c>
    </row>
    <row r="80">
      <c r="A80" s="14" t="s">
        <v>350</v>
      </c>
      <c r="B80" s="15" t="s">
        <v>351</v>
      </c>
      <c r="C80" s="22">
        <v>1</v>
      </c>
      <c r="D80" s="22">
        <v>815.9</v>
      </c>
      <c r="E80" s="22">
        <v>815.9</v>
      </c>
      <c r="F80" s="22">
        <v>0</v>
      </c>
      <c r="G80" s="22">
        <v>0</v>
      </c>
      <c r="H80" s="22"/>
      <c r="I80" s="22">
        <v>1</v>
      </c>
      <c r="J80" s="22">
        <v>9790.8</v>
      </c>
    </row>
    <row r="81">
      <c r="A81" s="14" t="s">
        <v>350</v>
      </c>
      <c r="B81" s="15" t="s">
        <v>351</v>
      </c>
      <c r="C81" s="22">
        <v>1</v>
      </c>
      <c r="D81" s="22">
        <v>3049.35</v>
      </c>
      <c r="E81" s="22">
        <v>3049.35</v>
      </c>
      <c r="F81" s="22">
        <v>0</v>
      </c>
      <c r="G81" s="22">
        <v>0</v>
      </c>
      <c r="H81" s="22"/>
      <c r="I81" s="22">
        <v>1</v>
      </c>
      <c r="J81" s="22">
        <v>36592.2</v>
      </c>
    </row>
    <row r="82">
      <c r="A82" s="14" t="s">
        <v>350</v>
      </c>
      <c r="B82" s="15" t="s">
        <v>351</v>
      </c>
      <c r="C82" s="22">
        <v>1</v>
      </c>
      <c r="D82" s="22">
        <v>6067.6</v>
      </c>
      <c r="E82" s="22">
        <v>6067.6</v>
      </c>
      <c r="F82" s="22">
        <v>0</v>
      </c>
      <c r="G82" s="22">
        <v>0</v>
      </c>
      <c r="H82" s="22"/>
      <c r="I82" s="22">
        <v>1</v>
      </c>
      <c r="J82" s="22">
        <v>72811.2</v>
      </c>
    </row>
    <row r="83">
      <c r="A83" s="14" t="s">
        <v>350</v>
      </c>
      <c r="B83" s="15" t="s">
        <v>351</v>
      </c>
      <c r="C83" s="22">
        <v>1</v>
      </c>
      <c r="D83" s="22">
        <v>3173.82</v>
      </c>
      <c r="E83" s="22">
        <v>3173.82</v>
      </c>
      <c r="F83" s="22">
        <v>0</v>
      </c>
      <c r="G83" s="22">
        <v>0</v>
      </c>
      <c r="H83" s="22"/>
      <c r="I83" s="22">
        <v>1</v>
      </c>
      <c r="J83" s="22">
        <v>38085.84</v>
      </c>
    </row>
    <row r="84">
      <c r="A84" s="14" t="s">
        <v>350</v>
      </c>
      <c r="B84" s="15" t="s">
        <v>351</v>
      </c>
      <c r="C84" s="22">
        <v>1</v>
      </c>
      <c r="D84" s="22">
        <v>2302.57</v>
      </c>
      <c r="E84" s="22">
        <v>2302.57</v>
      </c>
      <c r="F84" s="22">
        <v>0</v>
      </c>
      <c r="G84" s="22">
        <v>0</v>
      </c>
      <c r="H84" s="22"/>
      <c r="I84" s="22">
        <v>1</v>
      </c>
      <c r="J84" s="22">
        <v>27630.84</v>
      </c>
    </row>
    <row r="85">
      <c r="A85" s="14" t="s">
        <v>350</v>
      </c>
      <c r="B85" s="15" t="s">
        <v>351</v>
      </c>
      <c r="C85" s="22">
        <v>1</v>
      </c>
      <c r="D85" s="22">
        <v>3111.59</v>
      </c>
      <c r="E85" s="22">
        <v>3111.59</v>
      </c>
      <c r="F85" s="22">
        <v>0</v>
      </c>
      <c r="G85" s="22">
        <v>0</v>
      </c>
      <c r="H85" s="22"/>
      <c r="I85" s="22">
        <v>1</v>
      </c>
      <c r="J85" s="22">
        <v>37339.08</v>
      </c>
    </row>
    <row r="86">
      <c r="A86" s="14" t="s">
        <v>350</v>
      </c>
      <c r="B86" s="15" t="s">
        <v>351</v>
      </c>
      <c r="C86" s="22">
        <v>1</v>
      </c>
      <c r="D86" s="22">
        <v>964.59</v>
      </c>
      <c r="E86" s="22">
        <v>964.59</v>
      </c>
      <c r="F86" s="22">
        <v>0</v>
      </c>
      <c r="G86" s="22">
        <v>0</v>
      </c>
      <c r="H86" s="22"/>
      <c r="I86" s="22">
        <v>1</v>
      </c>
      <c r="J86" s="22">
        <v>11575.08</v>
      </c>
    </row>
    <row r="87">
      <c r="A87" s="14" t="s">
        <v>352</v>
      </c>
      <c r="B87" s="15" t="s">
        <v>353</v>
      </c>
      <c r="C87" s="22">
        <v>1</v>
      </c>
      <c r="D87" s="22">
        <v>816.01</v>
      </c>
      <c r="E87" s="22">
        <v>816.01</v>
      </c>
      <c r="F87" s="22">
        <v>0</v>
      </c>
      <c r="G87" s="22">
        <v>0</v>
      </c>
      <c r="H87" s="22"/>
      <c r="I87" s="22">
        <v>1</v>
      </c>
      <c r="J87" s="22">
        <v>816.01</v>
      </c>
    </row>
    <row r="88">
      <c r="A88" s="14" t="s">
        <v>352</v>
      </c>
      <c r="B88" s="15" t="s">
        <v>353</v>
      </c>
      <c r="C88" s="22">
        <v>1</v>
      </c>
      <c r="D88" s="22">
        <v>9049.35</v>
      </c>
      <c r="E88" s="22">
        <v>3049.35</v>
      </c>
      <c r="F88" s="22">
        <v>3000</v>
      </c>
      <c r="G88" s="22">
        <v>3000</v>
      </c>
      <c r="H88" s="22"/>
      <c r="I88" s="22">
        <v>1</v>
      </c>
      <c r="J88" s="22">
        <v>108592.2</v>
      </c>
    </row>
    <row r="89">
      <c r="A89" s="14" t="s">
        <v>352</v>
      </c>
      <c r="B89" s="15" t="s">
        <v>353</v>
      </c>
      <c r="C89" s="22">
        <v>1</v>
      </c>
      <c r="D89" s="22">
        <v>715.66</v>
      </c>
      <c r="E89" s="22">
        <v>715.66</v>
      </c>
      <c r="F89" s="22">
        <v>0</v>
      </c>
      <c r="G89" s="22">
        <v>0</v>
      </c>
      <c r="H89" s="22"/>
      <c r="I89" s="22">
        <v>1</v>
      </c>
      <c r="J89" s="22">
        <v>8587.92</v>
      </c>
    </row>
    <row r="90">
      <c r="A90" s="14" t="s">
        <v>352</v>
      </c>
      <c r="B90" s="15" t="s">
        <v>353</v>
      </c>
      <c r="C90" s="22">
        <v>1</v>
      </c>
      <c r="D90" s="22">
        <v>964.59</v>
      </c>
      <c r="E90" s="22">
        <v>964.59</v>
      </c>
      <c r="F90" s="22">
        <v>0</v>
      </c>
      <c r="G90" s="22">
        <v>0</v>
      </c>
      <c r="H90" s="22"/>
      <c r="I90" s="22">
        <v>1</v>
      </c>
      <c r="J90" s="22">
        <v>11575.08</v>
      </c>
    </row>
    <row r="91">
      <c r="A91" s="14" t="s">
        <v>352</v>
      </c>
      <c r="B91" s="15" t="s">
        <v>353</v>
      </c>
      <c r="C91" s="22">
        <v>1</v>
      </c>
      <c r="D91" s="22">
        <v>1026.82</v>
      </c>
      <c r="E91" s="22">
        <v>1026.82</v>
      </c>
      <c r="F91" s="22">
        <v>0</v>
      </c>
      <c r="G91" s="22">
        <v>0</v>
      </c>
      <c r="H91" s="22"/>
      <c r="I91" s="22">
        <v>1</v>
      </c>
      <c r="J91" s="22">
        <v>12321.84</v>
      </c>
    </row>
    <row r="92">
      <c r="A92" s="14" t="s">
        <v>352</v>
      </c>
      <c r="B92" s="15" t="s">
        <v>353</v>
      </c>
      <c r="C92" s="22">
        <v>1</v>
      </c>
      <c r="D92" s="22">
        <v>3111.59</v>
      </c>
      <c r="E92" s="22">
        <v>3111.59</v>
      </c>
      <c r="F92" s="22">
        <v>0</v>
      </c>
      <c r="G92" s="22">
        <v>0</v>
      </c>
      <c r="H92" s="22"/>
      <c r="I92" s="22">
        <v>1</v>
      </c>
      <c r="J92" s="22">
        <v>37339.08</v>
      </c>
    </row>
    <row r="93">
      <c r="A93" s="14" t="s">
        <v>352</v>
      </c>
      <c r="B93" s="15" t="s">
        <v>353</v>
      </c>
      <c r="C93" s="22">
        <v>1</v>
      </c>
      <c r="D93" s="22">
        <v>6067.59</v>
      </c>
      <c r="E93" s="22">
        <v>6067.59</v>
      </c>
      <c r="F93" s="22">
        <v>0</v>
      </c>
      <c r="G93" s="22">
        <v>0</v>
      </c>
      <c r="H93" s="22"/>
      <c r="I93" s="22">
        <v>1</v>
      </c>
      <c r="J93" s="22">
        <v>72811.08</v>
      </c>
    </row>
    <row r="94">
      <c r="A94" s="14" t="s">
        <v>352</v>
      </c>
      <c r="B94" s="15" t="s">
        <v>353</v>
      </c>
      <c r="C94" s="22">
        <v>1</v>
      </c>
      <c r="D94" s="22">
        <v>2302.57</v>
      </c>
      <c r="E94" s="22">
        <v>2302.57</v>
      </c>
      <c r="F94" s="22">
        <v>0</v>
      </c>
      <c r="G94" s="22">
        <v>0</v>
      </c>
      <c r="H94" s="22"/>
      <c r="I94" s="22">
        <v>1</v>
      </c>
      <c r="J94" s="22">
        <v>27630.84</v>
      </c>
    </row>
    <row r="95">
      <c r="A95" s="14" t="s">
        <v>352</v>
      </c>
      <c r="B95" s="15" t="s">
        <v>353</v>
      </c>
      <c r="C95" s="22">
        <v>1</v>
      </c>
      <c r="D95" s="22">
        <v>3173.82</v>
      </c>
      <c r="E95" s="22">
        <v>3173.82</v>
      </c>
      <c r="F95" s="22">
        <v>0</v>
      </c>
      <c r="G95" s="22">
        <v>0</v>
      </c>
      <c r="H95" s="22"/>
      <c r="I95" s="22">
        <v>1</v>
      </c>
      <c r="J95" s="22">
        <v>38085.84</v>
      </c>
    </row>
    <row r="96">
      <c r="A96" s="14" t="s">
        <v>354</v>
      </c>
      <c r="B96" s="15" t="s">
        <v>355</v>
      </c>
      <c r="C96" s="22">
        <v>1</v>
      </c>
      <c r="D96" s="22">
        <v>27228</v>
      </c>
      <c r="E96" s="22">
        <v>21228</v>
      </c>
      <c r="F96" s="22">
        <v>3000</v>
      </c>
      <c r="G96" s="22">
        <v>3000</v>
      </c>
      <c r="H96" s="22"/>
      <c r="I96" s="22">
        <v>1</v>
      </c>
      <c r="J96" s="22">
        <v>326736</v>
      </c>
    </row>
    <row r="97">
      <c r="A97" s="14" t="s">
        <v>356</v>
      </c>
      <c r="B97" s="15" t="s">
        <v>357</v>
      </c>
      <c r="C97" s="22">
        <v>1</v>
      </c>
      <c r="D97" s="22">
        <v>4911</v>
      </c>
      <c r="E97" s="22">
        <v>1604.89939</v>
      </c>
      <c r="F97" s="22">
        <v>3000</v>
      </c>
      <c r="G97" s="22">
        <v>306.10061</v>
      </c>
      <c r="H97" s="22"/>
      <c r="I97" s="22">
        <v>1</v>
      </c>
      <c r="J97" s="22">
        <v>58932</v>
      </c>
    </row>
    <row r="98">
      <c r="A98" s="14" t="s">
        <v>356</v>
      </c>
      <c r="B98" s="15" t="s">
        <v>357</v>
      </c>
      <c r="C98" s="22">
        <v>1</v>
      </c>
      <c r="D98" s="22">
        <v>1989</v>
      </c>
      <c r="E98" s="22">
        <v>1670.40549</v>
      </c>
      <c r="F98" s="22">
        <v>0</v>
      </c>
      <c r="G98" s="22">
        <v>318.59451</v>
      </c>
      <c r="H98" s="22"/>
      <c r="I98" s="22">
        <v>1</v>
      </c>
      <c r="J98" s="22">
        <v>23868</v>
      </c>
    </row>
    <row r="99">
      <c r="A99" s="14" t="s">
        <v>356</v>
      </c>
      <c r="B99" s="15" t="s">
        <v>357</v>
      </c>
      <c r="C99" s="22">
        <v>1</v>
      </c>
      <c r="D99" s="22">
        <v>1443</v>
      </c>
      <c r="E99" s="22">
        <v>1211.8628</v>
      </c>
      <c r="F99" s="22">
        <v>0</v>
      </c>
      <c r="G99" s="22">
        <v>231.1372</v>
      </c>
      <c r="H99" s="22"/>
      <c r="I99" s="22">
        <v>1</v>
      </c>
      <c r="J99" s="22">
        <v>17316</v>
      </c>
    </row>
    <row r="100">
      <c r="A100" s="14" t="s">
        <v>356</v>
      </c>
      <c r="B100" s="15" t="s">
        <v>357</v>
      </c>
      <c r="C100" s="22">
        <v>1</v>
      </c>
      <c r="D100" s="22">
        <v>331.5</v>
      </c>
      <c r="E100" s="22">
        <v>278.40091</v>
      </c>
      <c r="F100" s="22">
        <v>0</v>
      </c>
      <c r="G100" s="22">
        <v>53.09909</v>
      </c>
      <c r="H100" s="22"/>
      <c r="I100" s="22">
        <v>1</v>
      </c>
      <c r="J100" s="22">
        <v>3978</v>
      </c>
    </row>
    <row r="101">
      <c r="A101" s="14" t="s">
        <v>356</v>
      </c>
      <c r="B101" s="15" t="s">
        <v>357</v>
      </c>
      <c r="C101" s="22">
        <v>1</v>
      </c>
      <c r="D101" s="22">
        <v>448.5</v>
      </c>
      <c r="E101" s="22">
        <v>376.66006</v>
      </c>
      <c r="F101" s="22">
        <v>0</v>
      </c>
      <c r="G101" s="22">
        <v>71.83994</v>
      </c>
      <c r="H101" s="22"/>
      <c r="I101" s="22">
        <v>1</v>
      </c>
      <c r="J101" s="22">
        <v>5382</v>
      </c>
    </row>
    <row r="102">
      <c r="A102" s="14" t="s">
        <v>356</v>
      </c>
      <c r="B102" s="15" t="s">
        <v>357</v>
      </c>
      <c r="C102" s="22">
        <v>1</v>
      </c>
      <c r="D102" s="22">
        <v>2065.50774</v>
      </c>
      <c r="E102" s="22">
        <v>1456.43</v>
      </c>
      <c r="F102" s="22">
        <v>0</v>
      </c>
      <c r="G102" s="22">
        <v>609.07774</v>
      </c>
      <c r="H102" s="22"/>
      <c r="I102" s="22">
        <v>1</v>
      </c>
      <c r="J102" s="22">
        <v>24786.09</v>
      </c>
    </row>
    <row r="103">
      <c r="A103" s="14" t="s">
        <v>356</v>
      </c>
      <c r="B103" s="15" t="s">
        <v>357</v>
      </c>
      <c r="C103" s="22">
        <v>1</v>
      </c>
      <c r="D103" s="22">
        <v>1950</v>
      </c>
      <c r="E103" s="22">
        <v>1637.65244</v>
      </c>
      <c r="F103" s="22">
        <v>0</v>
      </c>
      <c r="G103" s="22">
        <v>312.34756</v>
      </c>
      <c r="H103" s="22"/>
      <c r="I103" s="22">
        <v>1</v>
      </c>
      <c r="J103" s="22">
        <v>23400</v>
      </c>
    </row>
    <row r="104">
      <c r="A104" s="14" t="s">
        <v>356</v>
      </c>
      <c r="B104" s="15" t="s">
        <v>357</v>
      </c>
      <c r="C104" s="22">
        <v>1</v>
      </c>
      <c r="D104" s="22">
        <v>3033.51774</v>
      </c>
      <c r="E104" s="22">
        <v>2936.69</v>
      </c>
      <c r="F104" s="22">
        <v>0</v>
      </c>
      <c r="G104" s="22">
        <v>96.82774</v>
      </c>
      <c r="H104" s="22"/>
      <c r="I104" s="22">
        <v>1</v>
      </c>
      <c r="J104" s="22">
        <v>36402.21</v>
      </c>
    </row>
    <row r="105">
      <c r="A105" s="14" t="s">
        <v>358</v>
      </c>
      <c r="B105" s="15" t="s">
        <v>359</v>
      </c>
      <c r="C105" s="22">
        <v>1</v>
      </c>
      <c r="D105" s="22">
        <v>12555.78</v>
      </c>
      <c r="E105" s="22">
        <v>555.78</v>
      </c>
      <c r="F105" s="22">
        <v>6000</v>
      </c>
      <c r="G105" s="22">
        <v>6000</v>
      </c>
      <c r="H105" s="22"/>
      <c r="I105" s="22">
        <v>1</v>
      </c>
      <c r="J105" s="22">
        <v>150669.36</v>
      </c>
    </row>
    <row r="106">
      <c r="A106" s="14" t="s">
        <v>358</v>
      </c>
      <c r="B106" s="15" t="s">
        <v>359</v>
      </c>
      <c r="C106" s="22">
        <v>1</v>
      </c>
      <c r="D106" s="22">
        <v>704.87805</v>
      </c>
      <c r="E106" s="22">
        <v>334.09146</v>
      </c>
      <c r="F106" s="22">
        <v>0</v>
      </c>
      <c r="G106" s="22">
        <v>370.78659</v>
      </c>
      <c r="H106" s="22"/>
      <c r="I106" s="22">
        <v>1</v>
      </c>
      <c r="J106" s="22">
        <v>8458.54</v>
      </c>
    </row>
    <row r="107">
      <c r="A107" s="14" t="s">
        <v>358</v>
      </c>
      <c r="B107" s="15" t="s">
        <v>359</v>
      </c>
      <c r="C107" s="22">
        <v>1</v>
      </c>
      <c r="D107" s="22">
        <v>2063.41463</v>
      </c>
      <c r="E107" s="22">
        <v>925.93902</v>
      </c>
      <c r="F107" s="22">
        <v>0</v>
      </c>
      <c r="G107" s="22">
        <v>1137.47561</v>
      </c>
      <c r="H107" s="22"/>
      <c r="I107" s="22">
        <v>1</v>
      </c>
      <c r="J107" s="22">
        <v>24760.98</v>
      </c>
    </row>
    <row r="108">
      <c r="A108" s="14" t="s">
        <v>358</v>
      </c>
      <c r="B108" s="15" t="s">
        <v>359</v>
      </c>
      <c r="C108" s="22">
        <v>1</v>
      </c>
      <c r="D108" s="22">
        <v>2068.29269</v>
      </c>
      <c r="E108" s="22">
        <v>454.28049</v>
      </c>
      <c r="F108" s="22">
        <v>0</v>
      </c>
      <c r="G108" s="22">
        <v>1614.0122</v>
      </c>
      <c r="H108" s="22"/>
      <c r="I108" s="22">
        <v>1</v>
      </c>
      <c r="J108" s="22">
        <v>24819.51</v>
      </c>
    </row>
    <row r="109">
      <c r="A109" s="14" t="s">
        <v>358</v>
      </c>
      <c r="B109" s="15" t="s">
        <v>359</v>
      </c>
      <c r="C109" s="22">
        <v>1</v>
      </c>
      <c r="D109" s="22">
        <v>1285.36585</v>
      </c>
      <c r="E109" s="22">
        <v>609.22561</v>
      </c>
      <c r="F109" s="22">
        <v>0</v>
      </c>
      <c r="G109" s="22">
        <v>676.14024</v>
      </c>
      <c r="H109" s="22"/>
      <c r="I109" s="22">
        <v>1</v>
      </c>
      <c r="J109" s="22">
        <v>15424.39</v>
      </c>
    </row>
    <row r="110">
      <c r="A110" s="14" t="s">
        <v>358</v>
      </c>
      <c r="B110" s="15" t="s">
        <v>359</v>
      </c>
      <c r="C110" s="22">
        <v>1</v>
      </c>
      <c r="D110" s="22">
        <v>3146.34146</v>
      </c>
      <c r="E110" s="22">
        <v>965.2439</v>
      </c>
      <c r="F110" s="22">
        <v>0</v>
      </c>
      <c r="G110" s="22">
        <v>2181.09756</v>
      </c>
      <c r="H110" s="22"/>
      <c r="I110" s="22">
        <v>1</v>
      </c>
      <c r="J110" s="22">
        <v>37756.1</v>
      </c>
    </row>
    <row r="111">
      <c r="A111" s="14" t="s">
        <v>358</v>
      </c>
      <c r="B111" s="15" t="s">
        <v>359</v>
      </c>
      <c r="C111" s="22">
        <v>1</v>
      </c>
      <c r="D111" s="22">
        <v>753.65854</v>
      </c>
      <c r="E111" s="22">
        <v>252.0061</v>
      </c>
      <c r="F111" s="22">
        <v>0</v>
      </c>
      <c r="G111" s="22">
        <v>501.65244</v>
      </c>
      <c r="H111" s="22"/>
      <c r="I111" s="22">
        <v>1</v>
      </c>
      <c r="J111" s="22">
        <v>9043.9</v>
      </c>
    </row>
    <row r="112">
      <c r="A112" s="14" t="s">
        <v>358</v>
      </c>
      <c r="B112" s="15" t="s">
        <v>359</v>
      </c>
      <c r="C112" s="22">
        <v>1</v>
      </c>
      <c r="D112" s="22">
        <v>8473.33</v>
      </c>
      <c r="E112" s="22">
        <v>8473.33</v>
      </c>
      <c r="F112" s="22">
        <v>0</v>
      </c>
      <c r="G112" s="22">
        <v>0</v>
      </c>
      <c r="H112" s="22"/>
      <c r="I112" s="22">
        <v>1</v>
      </c>
      <c r="J112" s="22">
        <v>8473.33</v>
      </c>
    </row>
    <row r="113">
      <c r="A113" s="14" t="s">
        <v>358</v>
      </c>
      <c r="B113" s="15" t="s">
        <v>359</v>
      </c>
      <c r="C113" s="22">
        <v>1</v>
      </c>
      <c r="D113" s="22">
        <v>2091.26774</v>
      </c>
      <c r="E113" s="22">
        <v>838.1275</v>
      </c>
      <c r="F113" s="22">
        <v>0</v>
      </c>
      <c r="G113" s="22">
        <v>1253.14024</v>
      </c>
      <c r="H113" s="22"/>
      <c r="I113" s="22">
        <v>1</v>
      </c>
      <c r="J113" s="22">
        <v>25095.21</v>
      </c>
    </row>
    <row r="114">
      <c r="A114" s="14" t="s">
        <v>360</v>
      </c>
      <c r="B114" s="15" t="s">
        <v>361</v>
      </c>
      <c r="C114" s="22">
        <v>1</v>
      </c>
      <c r="D114" s="22">
        <v>12361.92378</v>
      </c>
      <c r="E114" s="22">
        <v>361.92378</v>
      </c>
      <c r="F114" s="22">
        <v>6000</v>
      </c>
      <c r="G114" s="22">
        <v>6000</v>
      </c>
      <c r="H114" s="22"/>
      <c r="I114" s="22">
        <v>1</v>
      </c>
      <c r="J114" s="22">
        <v>148343.09</v>
      </c>
    </row>
    <row r="115">
      <c r="A115" s="14" t="s">
        <v>360</v>
      </c>
      <c r="B115" s="15" t="s">
        <v>361</v>
      </c>
      <c r="C115" s="22">
        <v>1</v>
      </c>
      <c r="D115" s="22">
        <v>991.31403</v>
      </c>
      <c r="E115" s="22">
        <v>489.66159</v>
      </c>
      <c r="F115" s="22">
        <v>0</v>
      </c>
      <c r="G115" s="22">
        <v>501.65244</v>
      </c>
      <c r="H115" s="22"/>
      <c r="I115" s="22">
        <v>1</v>
      </c>
      <c r="J115" s="22">
        <v>11895.77</v>
      </c>
    </row>
    <row r="116">
      <c r="A116" s="14" t="s">
        <v>360</v>
      </c>
      <c r="B116" s="15" t="s">
        <v>361</v>
      </c>
      <c r="C116" s="22">
        <v>1</v>
      </c>
      <c r="D116" s="22">
        <v>4310.06097</v>
      </c>
      <c r="E116" s="22">
        <v>2128.96341</v>
      </c>
      <c r="F116" s="22">
        <v>0</v>
      </c>
      <c r="G116" s="22">
        <v>2181.09756</v>
      </c>
      <c r="H116" s="22"/>
      <c r="I116" s="22">
        <v>1</v>
      </c>
      <c r="J116" s="22">
        <v>51720.73</v>
      </c>
    </row>
    <row r="117">
      <c r="A117" s="14" t="s">
        <v>360</v>
      </c>
      <c r="B117" s="15" t="s">
        <v>361</v>
      </c>
      <c r="C117" s="22">
        <v>1</v>
      </c>
      <c r="D117" s="22">
        <v>4396.26219</v>
      </c>
      <c r="E117" s="22">
        <v>2171.54268</v>
      </c>
      <c r="F117" s="22">
        <v>0</v>
      </c>
      <c r="G117" s="22">
        <v>2224.71951</v>
      </c>
      <c r="H117" s="22"/>
      <c r="I117" s="22">
        <v>1</v>
      </c>
      <c r="J117" s="22">
        <v>52755.15</v>
      </c>
    </row>
    <row r="118">
      <c r="A118" s="14" t="s">
        <v>360</v>
      </c>
      <c r="B118" s="15" t="s">
        <v>361</v>
      </c>
      <c r="C118" s="22">
        <v>1</v>
      </c>
      <c r="D118" s="22">
        <v>899.65</v>
      </c>
      <c r="E118" s="22">
        <v>899.65</v>
      </c>
      <c r="F118" s="22">
        <v>0</v>
      </c>
      <c r="G118" s="22">
        <v>0</v>
      </c>
      <c r="H118" s="22"/>
      <c r="I118" s="22">
        <v>1</v>
      </c>
      <c r="J118" s="22">
        <v>899.65</v>
      </c>
    </row>
    <row r="119">
      <c r="A119" s="14" t="s">
        <v>360</v>
      </c>
      <c r="B119" s="15" t="s">
        <v>361</v>
      </c>
      <c r="C119" s="22">
        <v>1</v>
      </c>
      <c r="D119" s="22">
        <v>3189.44513</v>
      </c>
      <c r="E119" s="22">
        <v>1575.43293</v>
      </c>
      <c r="F119" s="22">
        <v>0</v>
      </c>
      <c r="G119" s="22">
        <v>1614.0122</v>
      </c>
      <c r="H119" s="22"/>
      <c r="I119" s="22">
        <v>1</v>
      </c>
      <c r="J119" s="22">
        <v>38273.34</v>
      </c>
    </row>
    <row r="120">
      <c r="A120" s="14" t="s">
        <v>360</v>
      </c>
      <c r="B120" s="15" t="s">
        <v>361</v>
      </c>
      <c r="C120" s="22">
        <v>1</v>
      </c>
      <c r="D120" s="22">
        <v>8404.6189</v>
      </c>
      <c r="E120" s="22">
        <v>4151.47866</v>
      </c>
      <c r="F120" s="22">
        <v>0</v>
      </c>
      <c r="G120" s="22">
        <v>4253.14024</v>
      </c>
      <c r="H120" s="22"/>
      <c r="I120" s="22">
        <v>1</v>
      </c>
      <c r="J120" s="22">
        <v>100855.43</v>
      </c>
    </row>
    <row r="121">
      <c r="A121" s="14" t="s">
        <v>360</v>
      </c>
      <c r="B121" s="15" t="s">
        <v>361</v>
      </c>
      <c r="C121" s="22">
        <v>1</v>
      </c>
      <c r="D121" s="22">
        <v>4223.85976</v>
      </c>
      <c r="E121" s="22">
        <v>2086.38415</v>
      </c>
      <c r="F121" s="22">
        <v>0</v>
      </c>
      <c r="G121" s="22">
        <v>2137.47561</v>
      </c>
      <c r="H121" s="22"/>
      <c r="I121" s="22">
        <v>1</v>
      </c>
      <c r="J121" s="22">
        <v>50686.32</v>
      </c>
    </row>
    <row r="122">
      <c r="A122" s="14" t="s">
        <v>360</v>
      </c>
      <c r="B122" s="15" t="s">
        <v>361</v>
      </c>
      <c r="C122" s="22">
        <v>1</v>
      </c>
      <c r="D122" s="22">
        <v>1336.1189</v>
      </c>
      <c r="E122" s="22">
        <v>659.97866</v>
      </c>
      <c r="F122" s="22">
        <v>0</v>
      </c>
      <c r="G122" s="22">
        <v>676.14024</v>
      </c>
      <c r="H122" s="22"/>
      <c r="I122" s="22">
        <v>1</v>
      </c>
      <c r="J122" s="22">
        <v>16033.43</v>
      </c>
    </row>
    <row r="123">
      <c r="A123" s="14" t="s">
        <v>362</v>
      </c>
      <c r="B123" s="15" t="s">
        <v>363</v>
      </c>
      <c r="C123" s="22">
        <v>1</v>
      </c>
      <c r="D123" s="22">
        <v>12659.97866</v>
      </c>
      <c r="E123" s="22">
        <v>659.97866</v>
      </c>
      <c r="F123" s="22">
        <v>6000</v>
      </c>
      <c r="G123" s="22">
        <v>6000</v>
      </c>
      <c r="H123" s="22"/>
      <c r="I123" s="22">
        <v>1</v>
      </c>
      <c r="J123" s="22">
        <v>151919.74</v>
      </c>
    </row>
    <row r="124">
      <c r="A124" s="14" t="s">
        <v>362</v>
      </c>
      <c r="B124" s="15" t="s">
        <v>363</v>
      </c>
      <c r="C124" s="22">
        <v>1</v>
      </c>
      <c r="D124" s="22">
        <v>4396.26219</v>
      </c>
      <c r="E124" s="22">
        <v>2171.54268</v>
      </c>
      <c r="F124" s="22">
        <v>0</v>
      </c>
      <c r="G124" s="22">
        <v>2224.71951</v>
      </c>
      <c r="H124" s="22"/>
      <c r="I124" s="22">
        <v>1</v>
      </c>
      <c r="J124" s="22">
        <v>52755.15</v>
      </c>
    </row>
    <row r="125">
      <c r="A125" s="14" t="s">
        <v>362</v>
      </c>
      <c r="B125" s="15" t="s">
        <v>363</v>
      </c>
      <c r="C125" s="22">
        <v>1</v>
      </c>
      <c r="D125" s="22">
        <v>8404.6189</v>
      </c>
      <c r="E125" s="22">
        <v>4151.47866</v>
      </c>
      <c r="F125" s="22">
        <v>0</v>
      </c>
      <c r="G125" s="22">
        <v>4253.14024</v>
      </c>
      <c r="H125" s="22"/>
      <c r="I125" s="22">
        <v>1</v>
      </c>
      <c r="J125" s="22">
        <v>100855.43</v>
      </c>
    </row>
    <row r="126">
      <c r="A126" s="14" t="s">
        <v>362</v>
      </c>
      <c r="B126" s="15" t="s">
        <v>363</v>
      </c>
      <c r="C126" s="22">
        <v>1</v>
      </c>
      <c r="D126" s="22">
        <v>4223.85976</v>
      </c>
      <c r="E126" s="22">
        <v>2086.38415</v>
      </c>
      <c r="F126" s="22">
        <v>0</v>
      </c>
      <c r="G126" s="22">
        <v>2137.47561</v>
      </c>
      <c r="H126" s="22"/>
      <c r="I126" s="22">
        <v>1</v>
      </c>
      <c r="J126" s="22">
        <v>50686.32</v>
      </c>
    </row>
    <row r="127">
      <c r="A127" s="14" t="s">
        <v>362</v>
      </c>
      <c r="B127" s="15" t="s">
        <v>363</v>
      </c>
      <c r="C127" s="22">
        <v>1</v>
      </c>
      <c r="D127" s="22">
        <v>3189.44513</v>
      </c>
      <c r="E127" s="22">
        <v>1575.43293</v>
      </c>
      <c r="F127" s="22">
        <v>0</v>
      </c>
      <c r="G127" s="22">
        <v>1614.0122</v>
      </c>
      <c r="H127" s="22"/>
      <c r="I127" s="22">
        <v>1</v>
      </c>
      <c r="J127" s="22">
        <v>38273.34</v>
      </c>
    </row>
    <row r="128">
      <c r="A128" s="14" t="s">
        <v>362</v>
      </c>
      <c r="B128" s="15" t="s">
        <v>363</v>
      </c>
      <c r="C128" s="22">
        <v>1</v>
      </c>
      <c r="D128" s="22">
        <v>4310.06097</v>
      </c>
      <c r="E128" s="22">
        <v>2128.96341</v>
      </c>
      <c r="F128" s="22">
        <v>0</v>
      </c>
      <c r="G128" s="22">
        <v>2181.09756</v>
      </c>
      <c r="H128" s="22"/>
      <c r="I128" s="22">
        <v>1</v>
      </c>
      <c r="J128" s="22">
        <v>51720.73</v>
      </c>
    </row>
    <row r="129">
      <c r="A129" s="14" t="s">
        <v>362</v>
      </c>
      <c r="B129" s="15" t="s">
        <v>363</v>
      </c>
      <c r="C129" s="22">
        <v>1</v>
      </c>
      <c r="D129" s="22">
        <v>991.31403</v>
      </c>
      <c r="E129" s="22">
        <v>489.66159</v>
      </c>
      <c r="F129" s="22">
        <v>0</v>
      </c>
      <c r="G129" s="22">
        <v>501.65244</v>
      </c>
      <c r="H129" s="22"/>
      <c r="I129" s="22">
        <v>1</v>
      </c>
      <c r="J129" s="22">
        <v>11895.77</v>
      </c>
    </row>
    <row r="130">
      <c r="A130" s="14" t="s">
        <v>362</v>
      </c>
      <c r="B130" s="15" t="s">
        <v>363</v>
      </c>
      <c r="C130" s="22">
        <v>1</v>
      </c>
      <c r="D130" s="22">
        <v>2475.08</v>
      </c>
      <c r="E130" s="22">
        <v>2475.08</v>
      </c>
      <c r="F130" s="22">
        <v>0</v>
      </c>
      <c r="G130" s="22">
        <v>0</v>
      </c>
      <c r="H130" s="22"/>
      <c r="I130" s="22">
        <v>1</v>
      </c>
      <c r="J130" s="22">
        <v>2475.08</v>
      </c>
    </row>
    <row r="131">
      <c r="A131" s="14" t="s">
        <v>362</v>
      </c>
      <c r="B131" s="15" t="s">
        <v>363</v>
      </c>
      <c r="C131" s="22">
        <v>1</v>
      </c>
      <c r="D131" s="22">
        <v>732.71037</v>
      </c>
      <c r="E131" s="22">
        <v>361.92378</v>
      </c>
      <c r="F131" s="22">
        <v>0</v>
      </c>
      <c r="G131" s="22">
        <v>370.78659</v>
      </c>
      <c r="H131" s="22"/>
      <c r="I131" s="22">
        <v>1</v>
      </c>
      <c r="J131" s="22">
        <v>8792.52</v>
      </c>
    </row>
    <row r="132">
      <c r="A132" s="14" t="s">
        <v>364</v>
      </c>
      <c r="B132" s="15" t="s">
        <v>365</v>
      </c>
      <c r="C132" s="22">
        <v>1</v>
      </c>
      <c r="D132" s="22">
        <v>14128.96341</v>
      </c>
      <c r="E132" s="22">
        <v>2128.96341</v>
      </c>
      <c r="F132" s="22">
        <v>6000</v>
      </c>
      <c r="G132" s="22">
        <v>6000</v>
      </c>
      <c r="H132" s="22"/>
      <c r="I132" s="22">
        <v>1</v>
      </c>
      <c r="J132" s="22">
        <v>169547.56</v>
      </c>
    </row>
    <row r="133">
      <c r="A133" s="14" t="s">
        <v>364</v>
      </c>
      <c r="B133" s="15" t="s">
        <v>365</v>
      </c>
      <c r="C133" s="22">
        <v>1</v>
      </c>
      <c r="D133" s="22">
        <v>4396.26219</v>
      </c>
      <c r="E133" s="22">
        <v>2171.54268</v>
      </c>
      <c r="F133" s="22">
        <v>0</v>
      </c>
      <c r="G133" s="22">
        <v>2224.71951</v>
      </c>
      <c r="H133" s="22"/>
      <c r="I133" s="22">
        <v>1</v>
      </c>
      <c r="J133" s="22">
        <v>52755.15</v>
      </c>
    </row>
    <row r="134">
      <c r="A134" s="14" t="s">
        <v>364</v>
      </c>
      <c r="B134" s="15" t="s">
        <v>365</v>
      </c>
      <c r="C134" s="22">
        <v>1</v>
      </c>
      <c r="D134" s="22">
        <v>8404.6189</v>
      </c>
      <c r="E134" s="22">
        <v>4151.47866</v>
      </c>
      <c r="F134" s="22">
        <v>0</v>
      </c>
      <c r="G134" s="22">
        <v>4253.14024</v>
      </c>
      <c r="H134" s="22"/>
      <c r="I134" s="22">
        <v>1</v>
      </c>
      <c r="J134" s="22">
        <v>100855.43</v>
      </c>
    </row>
    <row r="135">
      <c r="A135" s="14" t="s">
        <v>364</v>
      </c>
      <c r="B135" s="15" t="s">
        <v>365</v>
      </c>
      <c r="C135" s="22">
        <v>1</v>
      </c>
      <c r="D135" s="22">
        <v>1336.1189</v>
      </c>
      <c r="E135" s="22">
        <v>659.97866</v>
      </c>
      <c r="F135" s="22">
        <v>0</v>
      </c>
      <c r="G135" s="22">
        <v>676.14024</v>
      </c>
      <c r="H135" s="22"/>
      <c r="I135" s="22">
        <v>1</v>
      </c>
      <c r="J135" s="22">
        <v>16033.43</v>
      </c>
    </row>
    <row r="136">
      <c r="A136" s="14" t="s">
        <v>364</v>
      </c>
      <c r="B136" s="15" t="s">
        <v>365</v>
      </c>
      <c r="C136" s="22">
        <v>1</v>
      </c>
      <c r="D136" s="22">
        <v>3189.44513</v>
      </c>
      <c r="E136" s="22">
        <v>1575.43293</v>
      </c>
      <c r="F136" s="22">
        <v>0</v>
      </c>
      <c r="G136" s="22">
        <v>1614.0122</v>
      </c>
      <c r="H136" s="22"/>
      <c r="I136" s="22">
        <v>1</v>
      </c>
      <c r="J136" s="22">
        <v>38273.34</v>
      </c>
    </row>
    <row r="137">
      <c r="A137" s="14" t="s">
        <v>364</v>
      </c>
      <c r="B137" s="15" t="s">
        <v>365</v>
      </c>
      <c r="C137" s="22">
        <v>1</v>
      </c>
      <c r="D137" s="22">
        <v>991.31403</v>
      </c>
      <c r="E137" s="22">
        <v>489.66159</v>
      </c>
      <c r="F137" s="22">
        <v>0</v>
      </c>
      <c r="G137" s="22">
        <v>501.65244</v>
      </c>
      <c r="H137" s="22"/>
      <c r="I137" s="22">
        <v>1</v>
      </c>
      <c r="J137" s="22">
        <v>11895.77</v>
      </c>
    </row>
    <row r="138">
      <c r="A138" s="14" t="s">
        <v>364</v>
      </c>
      <c r="B138" s="15" t="s">
        <v>365</v>
      </c>
      <c r="C138" s="22">
        <v>1</v>
      </c>
      <c r="D138" s="22">
        <v>4223.85976</v>
      </c>
      <c r="E138" s="22">
        <v>2086.38415</v>
      </c>
      <c r="F138" s="22">
        <v>0</v>
      </c>
      <c r="G138" s="22">
        <v>2137.47561</v>
      </c>
      <c r="H138" s="22"/>
      <c r="I138" s="22">
        <v>1</v>
      </c>
      <c r="J138" s="22">
        <v>50686.32</v>
      </c>
    </row>
    <row r="139">
      <c r="A139" s="14" t="s">
        <v>364</v>
      </c>
      <c r="B139" s="15" t="s">
        <v>365</v>
      </c>
      <c r="C139" s="22">
        <v>1</v>
      </c>
      <c r="D139" s="22">
        <v>899.65</v>
      </c>
      <c r="E139" s="22">
        <v>899.65</v>
      </c>
      <c r="F139" s="22">
        <v>0</v>
      </c>
      <c r="G139" s="22">
        <v>0</v>
      </c>
      <c r="H139" s="22"/>
      <c r="I139" s="22">
        <v>1</v>
      </c>
      <c r="J139" s="22">
        <v>899.65</v>
      </c>
    </row>
    <row r="140">
      <c r="A140" s="14" t="s">
        <v>364</v>
      </c>
      <c r="B140" s="15" t="s">
        <v>365</v>
      </c>
      <c r="C140" s="22">
        <v>1</v>
      </c>
      <c r="D140" s="22">
        <v>732.71037</v>
      </c>
      <c r="E140" s="22">
        <v>361.92378</v>
      </c>
      <c r="F140" s="22">
        <v>0</v>
      </c>
      <c r="G140" s="22">
        <v>370.78659</v>
      </c>
      <c r="H140" s="22"/>
      <c r="I140" s="22">
        <v>1</v>
      </c>
      <c r="J140" s="22">
        <v>8792.52</v>
      </c>
    </row>
    <row r="141">
      <c r="A141" s="14" t="s">
        <v>366</v>
      </c>
      <c r="B141" s="15" t="s">
        <v>367</v>
      </c>
      <c r="C141" s="22">
        <v>1</v>
      </c>
      <c r="D141" s="22">
        <v>12659.97866</v>
      </c>
      <c r="E141" s="22">
        <v>659.97866</v>
      </c>
      <c r="F141" s="22">
        <v>6000</v>
      </c>
      <c r="G141" s="22">
        <v>6000</v>
      </c>
      <c r="H141" s="22"/>
      <c r="I141" s="22">
        <v>1</v>
      </c>
      <c r="J141" s="22">
        <v>151919.74</v>
      </c>
    </row>
    <row r="142">
      <c r="A142" s="14" t="s">
        <v>366</v>
      </c>
      <c r="B142" s="15" t="s">
        <v>367</v>
      </c>
      <c r="C142" s="22">
        <v>1</v>
      </c>
      <c r="D142" s="22">
        <v>4223.86176</v>
      </c>
      <c r="E142" s="22">
        <v>2086.38615</v>
      </c>
      <c r="F142" s="22">
        <v>0</v>
      </c>
      <c r="G142" s="22">
        <v>2137.47561</v>
      </c>
      <c r="H142" s="22"/>
      <c r="I142" s="22">
        <v>1</v>
      </c>
      <c r="J142" s="22">
        <v>50686.34</v>
      </c>
    </row>
    <row r="143">
      <c r="A143" s="14" t="s">
        <v>366</v>
      </c>
      <c r="B143" s="15" t="s">
        <v>367</v>
      </c>
      <c r="C143" s="22">
        <v>1</v>
      </c>
      <c r="D143" s="22">
        <v>4396.26219</v>
      </c>
      <c r="E143" s="22">
        <v>2171.54268</v>
      </c>
      <c r="F143" s="22">
        <v>0</v>
      </c>
      <c r="G143" s="22">
        <v>2224.71951</v>
      </c>
      <c r="H143" s="22"/>
      <c r="I143" s="22">
        <v>1</v>
      </c>
      <c r="J143" s="22">
        <v>52755.15</v>
      </c>
    </row>
    <row r="144">
      <c r="A144" s="14" t="s">
        <v>366</v>
      </c>
      <c r="B144" s="15" t="s">
        <v>367</v>
      </c>
      <c r="C144" s="22">
        <v>1</v>
      </c>
      <c r="D144" s="22">
        <v>8404.6189</v>
      </c>
      <c r="E144" s="22">
        <v>4151.47866</v>
      </c>
      <c r="F144" s="22">
        <v>0</v>
      </c>
      <c r="G144" s="22">
        <v>4253.14024</v>
      </c>
      <c r="H144" s="22"/>
      <c r="I144" s="22">
        <v>1</v>
      </c>
      <c r="J144" s="22">
        <v>100855.43</v>
      </c>
    </row>
    <row r="145">
      <c r="A145" s="14" t="s">
        <v>366</v>
      </c>
      <c r="B145" s="15" t="s">
        <v>367</v>
      </c>
      <c r="C145" s="22">
        <v>1</v>
      </c>
      <c r="D145" s="22">
        <v>732.71037</v>
      </c>
      <c r="E145" s="22">
        <v>361.92378</v>
      </c>
      <c r="F145" s="22">
        <v>0</v>
      </c>
      <c r="G145" s="22">
        <v>370.78659</v>
      </c>
      <c r="H145" s="22"/>
      <c r="I145" s="22">
        <v>1</v>
      </c>
      <c r="J145" s="22">
        <v>8792.52</v>
      </c>
    </row>
    <row r="146">
      <c r="A146" s="14" t="s">
        <v>366</v>
      </c>
      <c r="B146" s="15" t="s">
        <v>367</v>
      </c>
      <c r="C146" s="22">
        <v>1</v>
      </c>
      <c r="D146" s="22">
        <v>4310.06097</v>
      </c>
      <c r="E146" s="22">
        <v>2128.96341</v>
      </c>
      <c r="F146" s="22">
        <v>0</v>
      </c>
      <c r="G146" s="22">
        <v>2181.09756</v>
      </c>
      <c r="H146" s="22"/>
      <c r="I146" s="22">
        <v>1</v>
      </c>
      <c r="J146" s="22">
        <v>51720.73</v>
      </c>
    </row>
    <row r="147">
      <c r="A147" s="14" t="s">
        <v>366</v>
      </c>
      <c r="B147" s="15" t="s">
        <v>367</v>
      </c>
      <c r="C147" s="22">
        <v>1</v>
      </c>
      <c r="D147" s="22">
        <v>991.31403</v>
      </c>
      <c r="E147" s="22">
        <v>489.66159</v>
      </c>
      <c r="F147" s="22">
        <v>0</v>
      </c>
      <c r="G147" s="22">
        <v>501.65244</v>
      </c>
      <c r="H147" s="22"/>
      <c r="I147" s="22">
        <v>1</v>
      </c>
      <c r="J147" s="22">
        <v>11895.77</v>
      </c>
    </row>
    <row r="148">
      <c r="A148" s="14" t="s">
        <v>366</v>
      </c>
      <c r="B148" s="15" t="s">
        <v>367</v>
      </c>
      <c r="C148" s="22">
        <v>1</v>
      </c>
      <c r="D148" s="22">
        <v>3189.44513</v>
      </c>
      <c r="E148" s="22">
        <v>1575.43293</v>
      </c>
      <c r="F148" s="22">
        <v>0</v>
      </c>
      <c r="G148" s="22">
        <v>1614.0122</v>
      </c>
      <c r="H148" s="22"/>
      <c r="I148" s="22">
        <v>1</v>
      </c>
      <c r="J148" s="22">
        <v>38273.34</v>
      </c>
    </row>
    <row r="149">
      <c r="A149" s="14" t="s">
        <v>366</v>
      </c>
      <c r="B149" s="15" t="s">
        <v>367</v>
      </c>
      <c r="C149" s="22">
        <v>1</v>
      </c>
      <c r="D149" s="22">
        <v>899.64</v>
      </c>
      <c r="E149" s="22">
        <v>899.64</v>
      </c>
      <c r="F149" s="22">
        <v>0</v>
      </c>
      <c r="G149" s="22">
        <v>0</v>
      </c>
      <c r="H149" s="22"/>
      <c r="I149" s="22">
        <v>1</v>
      </c>
      <c r="J149" s="22">
        <v>899.64</v>
      </c>
    </row>
    <row r="150">
      <c r="A150" s="14" t="s">
        <v>368</v>
      </c>
      <c r="B150" s="15" t="s">
        <v>369</v>
      </c>
      <c r="C150" s="22">
        <v>1</v>
      </c>
      <c r="D150" s="22">
        <v>1626.65</v>
      </c>
      <c r="E150" s="22">
        <v>1626.65</v>
      </c>
      <c r="F150" s="22">
        <v>0</v>
      </c>
      <c r="G150" s="22">
        <v>0</v>
      </c>
      <c r="H150" s="22"/>
      <c r="I150" s="22">
        <v>1</v>
      </c>
      <c r="J150" s="22">
        <v>1626.65</v>
      </c>
    </row>
    <row r="151">
      <c r="A151" s="14" t="s">
        <v>368</v>
      </c>
      <c r="B151" s="15" t="s">
        <v>369</v>
      </c>
      <c r="C151" s="22">
        <v>1</v>
      </c>
      <c r="D151" s="22">
        <v>16171.54268</v>
      </c>
      <c r="E151" s="22">
        <v>2171.54268</v>
      </c>
      <c r="F151" s="22">
        <v>6000</v>
      </c>
      <c r="G151" s="22">
        <v>8000</v>
      </c>
      <c r="H151" s="22"/>
      <c r="I151" s="22">
        <v>1</v>
      </c>
      <c r="J151" s="22">
        <v>194058.51</v>
      </c>
    </row>
    <row r="152">
      <c r="A152" s="14" t="s">
        <v>368</v>
      </c>
      <c r="B152" s="15" t="s">
        <v>369</v>
      </c>
      <c r="C152" s="22">
        <v>1</v>
      </c>
      <c r="D152" s="22">
        <v>4310.06097</v>
      </c>
      <c r="E152" s="22">
        <v>2128.96341</v>
      </c>
      <c r="F152" s="22">
        <v>0</v>
      </c>
      <c r="G152" s="22">
        <v>2181.09756</v>
      </c>
      <c r="H152" s="22"/>
      <c r="I152" s="22">
        <v>1</v>
      </c>
      <c r="J152" s="22">
        <v>51720.73</v>
      </c>
    </row>
    <row r="153">
      <c r="A153" s="14" t="s">
        <v>368</v>
      </c>
      <c r="B153" s="15" t="s">
        <v>369</v>
      </c>
      <c r="C153" s="22">
        <v>1</v>
      </c>
      <c r="D153" s="22">
        <v>991.31403</v>
      </c>
      <c r="E153" s="22">
        <v>489.66159</v>
      </c>
      <c r="F153" s="22">
        <v>0</v>
      </c>
      <c r="G153" s="22">
        <v>501.65244</v>
      </c>
      <c r="H153" s="22"/>
      <c r="I153" s="22">
        <v>1</v>
      </c>
      <c r="J153" s="22">
        <v>11895.77</v>
      </c>
    </row>
    <row r="154">
      <c r="A154" s="14" t="s">
        <v>368</v>
      </c>
      <c r="B154" s="15" t="s">
        <v>369</v>
      </c>
      <c r="C154" s="22">
        <v>1</v>
      </c>
      <c r="D154" s="22">
        <v>3189.44513</v>
      </c>
      <c r="E154" s="22">
        <v>1575.43293</v>
      </c>
      <c r="F154" s="22">
        <v>0</v>
      </c>
      <c r="G154" s="22">
        <v>1614.0122</v>
      </c>
      <c r="H154" s="22"/>
      <c r="I154" s="22">
        <v>1</v>
      </c>
      <c r="J154" s="22">
        <v>38273.34</v>
      </c>
    </row>
    <row r="155">
      <c r="A155" s="14" t="s">
        <v>368</v>
      </c>
      <c r="B155" s="15" t="s">
        <v>369</v>
      </c>
      <c r="C155" s="22">
        <v>1</v>
      </c>
      <c r="D155" s="22">
        <v>4223.85976</v>
      </c>
      <c r="E155" s="22">
        <v>2086.38415</v>
      </c>
      <c r="F155" s="22">
        <v>0</v>
      </c>
      <c r="G155" s="22">
        <v>2137.47561</v>
      </c>
      <c r="H155" s="22"/>
      <c r="I155" s="22">
        <v>1</v>
      </c>
      <c r="J155" s="22">
        <v>50686.32</v>
      </c>
    </row>
    <row r="156">
      <c r="A156" s="14" t="s">
        <v>368</v>
      </c>
      <c r="B156" s="15" t="s">
        <v>369</v>
      </c>
      <c r="C156" s="22">
        <v>1</v>
      </c>
      <c r="D156" s="22">
        <v>1336.1189</v>
      </c>
      <c r="E156" s="22">
        <v>659.97866</v>
      </c>
      <c r="F156" s="22">
        <v>0</v>
      </c>
      <c r="G156" s="22">
        <v>676.14024</v>
      </c>
      <c r="H156" s="22"/>
      <c r="I156" s="22">
        <v>1</v>
      </c>
      <c r="J156" s="22">
        <v>16033.43</v>
      </c>
    </row>
    <row r="157">
      <c r="A157" s="14" t="s">
        <v>368</v>
      </c>
      <c r="B157" s="15" t="s">
        <v>369</v>
      </c>
      <c r="C157" s="22">
        <v>1</v>
      </c>
      <c r="D157" s="22">
        <v>8404.6189</v>
      </c>
      <c r="E157" s="22">
        <v>4151.47866</v>
      </c>
      <c r="F157" s="22">
        <v>0</v>
      </c>
      <c r="G157" s="22">
        <v>4253.14024</v>
      </c>
      <c r="H157" s="22"/>
      <c r="I157" s="22">
        <v>1</v>
      </c>
      <c r="J157" s="22">
        <v>100855.43</v>
      </c>
    </row>
    <row r="158">
      <c r="A158" s="14" t="s">
        <v>368</v>
      </c>
      <c r="B158" s="15" t="s">
        <v>369</v>
      </c>
      <c r="C158" s="22">
        <v>1</v>
      </c>
      <c r="D158" s="22">
        <v>732.71037</v>
      </c>
      <c r="E158" s="22">
        <v>361.92378</v>
      </c>
      <c r="F158" s="22">
        <v>0</v>
      </c>
      <c r="G158" s="22">
        <v>370.78659</v>
      </c>
      <c r="H158" s="22"/>
      <c r="I158" s="22">
        <v>1</v>
      </c>
      <c r="J158" s="22">
        <v>8792.52</v>
      </c>
    </row>
    <row r="159">
      <c r="A159" s="14" t="s">
        <v>370</v>
      </c>
      <c r="B159" s="15" t="s">
        <v>371</v>
      </c>
      <c r="C159" s="22">
        <v>1</v>
      </c>
      <c r="D159" s="22">
        <v>26525</v>
      </c>
      <c r="E159" s="22">
        <v>14525</v>
      </c>
      <c r="F159" s="22">
        <v>6000</v>
      </c>
      <c r="G159" s="22">
        <v>6000</v>
      </c>
      <c r="H159" s="22"/>
      <c r="I159" s="22">
        <v>1</v>
      </c>
      <c r="J159" s="22">
        <v>318300</v>
      </c>
    </row>
    <row r="160">
      <c r="A160" s="14" t="s">
        <v>372</v>
      </c>
      <c r="B160" s="15" t="s">
        <v>373</v>
      </c>
      <c r="C160" s="22">
        <v>1</v>
      </c>
      <c r="D160" s="22">
        <v>19522</v>
      </c>
      <c r="E160" s="22">
        <v>12291</v>
      </c>
      <c r="F160" s="22">
        <v>3000</v>
      </c>
      <c r="G160" s="22">
        <v>4231</v>
      </c>
      <c r="H160" s="22"/>
      <c r="I160" s="22">
        <v>1</v>
      </c>
      <c r="J160" s="22">
        <v>234264</v>
      </c>
    </row>
    <row r="161">
      <c r="A161" s="14" t="s">
        <v>374</v>
      </c>
      <c r="B161" s="15" t="s">
        <v>375</v>
      </c>
      <c r="C161" s="22">
        <v>1</v>
      </c>
      <c r="D161" s="22">
        <v>16265</v>
      </c>
      <c r="E161" s="22">
        <v>12291</v>
      </c>
      <c r="F161" s="22">
        <v>3000</v>
      </c>
      <c r="G161" s="22">
        <v>974</v>
      </c>
      <c r="H161" s="22"/>
      <c r="I161" s="22">
        <v>1</v>
      </c>
      <c r="J161" s="22">
        <v>195180</v>
      </c>
    </row>
    <row r="162">
      <c r="A162" s="14" t="s">
        <v>376</v>
      </c>
      <c r="B162" s="15" t="s">
        <v>377</v>
      </c>
      <c r="C162" s="22">
        <v>1</v>
      </c>
      <c r="D162" s="22">
        <v>17974</v>
      </c>
      <c r="E162" s="22">
        <v>11818</v>
      </c>
      <c r="F162" s="22">
        <v>3000</v>
      </c>
      <c r="G162" s="22">
        <v>3156</v>
      </c>
      <c r="H162" s="22"/>
      <c r="I162" s="22">
        <v>1</v>
      </c>
      <c r="J162" s="22">
        <v>215688</v>
      </c>
    </row>
    <row r="163">
      <c r="A163" s="14" t="s">
        <v>378</v>
      </c>
      <c r="B163" s="15" t="s">
        <v>379</v>
      </c>
      <c r="C163" s="22">
        <v>1</v>
      </c>
      <c r="D163" s="22">
        <v>21408</v>
      </c>
      <c r="E163" s="22">
        <v>13408</v>
      </c>
      <c r="F163" s="22">
        <v>4000</v>
      </c>
      <c r="G163" s="22">
        <v>4000</v>
      </c>
      <c r="H163" s="22"/>
      <c r="I163" s="22">
        <v>1</v>
      </c>
      <c r="J163" s="22">
        <v>256896</v>
      </c>
    </row>
    <row r="164">
      <c r="A164" s="14" t="s">
        <v>380</v>
      </c>
      <c r="B164" s="15" t="s">
        <v>381</v>
      </c>
      <c r="C164" s="22">
        <v>1</v>
      </c>
      <c r="D164" s="22">
        <v>19408</v>
      </c>
      <c r="E164" s="22">
        <v>13408</v>
      </c>
      <c r="F164" s="22">
        <v>3000</v>
      </c>
      <c r="G164" s="22">
        <v>3000</v>
      </c>
      <c r="H164" s="22"/>
      <c r="I164" s="22">
        <v>1</v>
      </c>
      <c r="J164" s="22">
        <v>232896</v>
      </c>
    </row>
    <row r="165">
      <c r="A165" s="14" t="s">
        <v>382</v>
      </c>
      <c r="B165" s="15" t="s">
        <v>383</v>
      </c>
      <c r="C165" s="22">
        <v>1</v>
      </c>
      <c r="D165" s="22">
        <v>19408</v>
      </c>
      <c r="E165" s="22">
        <v>13408</v>
      </c>
      <c r="F165" s="22">
        <v>3000</v>
      </c>
      <c r="G165" s="22">
        <v>3000</v>
      </c>
      <c r="H165" s="22"/>
      <c r="I165" s="22">
        <v>1</v>
      </c>
      <c r="J165" s="22">
        <v>232896</v>
      </c>
    </row>
    <row r="166">
      <c r="A166" s="14" t="s">
        <v>384</v>
      </c>
      <c r="B166" s="15" t="s">
        <v>385</v>
      </c>
      <c r="C166" s="22">
        <v>1</v>
      </c>
      <c r="D166" s="22">
        <v>19408</v>
      </c>
      <c r="E166" s="22">
        <v>13408</v>
      </c>
      <c r="F166" s="22">
        <v>3000</v>
      </c>
      <c r="G166" s="22">
        <v>3000</v>
      </c>
      <c r="H166" s="22"/>
      <c r="I166" s="22">
        <v>1</v>
      </c>
      <c r="J166" s="22">
        <v>232896</v>
      </c>
    </row>
    <row r="167">
      <c r="A167" s="14" t="s">
        <v>386</v>
      </c>
      <c r="B167" s="15" t="s">
        <v>387</v>
      </c>
      <c r="C167" s="22">
        <v>1</v>
      </c>
      <c r="D167" s="22">
        <v>20525</v>
      </c>
      <c r="E167" s="22">
        <v>14525</v>
      </c>
      <c r="F167" s="22">
        <v>3000</v>
      </c>
      <c r="G167" s="22">
        <v>3000</v>
      </c>
      <c r="H167" s="22"/>
      <c r="I167" s="22">
        <v>1</v>
      </c>
      <c r="J167" s="22">
        <v>246300</v>
      </c>
    </row>
    <row r="168">
      <c r="A168" s="14" t="s">
        <v>388</v>
      </c>
      <c r="B168" s="15" t="s">
        <v>389</v>
      </c>
      <c r="C168" s="22">
        <v>1.5</v>
      </c>
      <c r="D168" s="22">
        <v>20525</v>
      </c>
      <c r="E168" s="22">
        <v>14525</v>
      </c>
      <c r="F168" s="22">
        <v>3000</v>
      </c>
      <c r="G168" s="22">
        <v>3000</v>
      </c>
      <c r="H168" s="22"/>
      <c r="I168" s="22">
        <v>1</v>
      </c>
      <c r="J168" s="22">
        <v>369450</v>
      </c>
    </row>
    <row r="169">
      <c r="A169" s="14" t="s">
        <v>390</v>
      </c>
      <c r="B169" s="15" t="s">
        <v>391</v>
      </c>
      <c r="C169" s="22">
        <v>2</v>
      </c>
      <c r="D169" s="22">
        <v>20525</v>
      </c>
      <c r="E169" s="22">
        <v>14525</v>
      </c>
      <c r="F169" s="22">
        <v>3000</v>
      </c>
      <c r="G169" s="22">
        <v>3000</v>
      </c>
      <c r="H169" s="22"/>
      <c r="I169" s="22">
        <v>1</v>
      </c>
      <c r="J169" s="22">
        <v>492600</v>
      </c>
    </row>
    <row r="170">
      <c r="A170" s="14" t="s">
        <v>392</v>
      </c>
      <c r="B170" s="15" t="s">
        <v>393</v>
      </c>
      <c r="C170" s="22">
        <v>1</v>
      </c>
      <c r="D170" s="22">
        <v>22760</v>
      </c>
      <c r="E170" s="22">
        <v>16760</v>
      </c>
      <c r="F170" s="22">
        <v>3000</v>
      </c>
      <c r="G170" s="22">
        <v>3000</v>
      </c>
      <c r="H170" s="22"/>
      <c r="I170" s="22">
        <v>1</v>
      </c>
      <c r="J170" s="22">
        <v>273120</v>
      </c>
    </row>
    <row r="171">
      <c r="A171" s="14" t="s">
        <v>394</v>
      </c>
      <c r="B171" s="15" t="s">
        <v>395</v>
      </c>
      <c r="C171" s="22">
        <v>1</v>
      </c>
      <c r="D171" s="22">
        <v>23760</v>
      </c>
      <c r="E171" s="22">
        <v>17760</v>
      </c>
      <c r="F171" s="22">
        <v>3000</v>
      </c>
      <c r="G171" s="22">
        <v>3000</v>
      </c>
      <c r="H171" s="22"/>
      <c r="I171" s="22">
        <v>1</v>
      </c>
      <c r="J171" s="22">
        <v>285120</v>
      </c>
    </row>
    <row r="172">
      <c r="A172" s="14" t="s">
        <v>396</v>
      </c>
      <c r="B172" s="15" t="s">
        <v>397</v>
      </c>
      <c r="C172" s="22">
        <v>4</v>
      </c>
      <c r="D172" s="22">
        <v>18496.59479</v>
      </c>
      <c r="E172" s="22">
        <v>12603</v>
      </c>
      <c r="F172" s="22">
        <v>3000</v>
      </c>
      <c r="G172" s="22">
        <v>2893.59479</v>
      </c>
      <c r="H172" s="22"/>
      <c r="I172" s="22">
        <v>1</v>
      </c>
      <c r="J172" s="22">
        <v>887836.55</v>
      </c>
    </row>
    <row r="173">
      <c r="A173" s="14" t="s">
        <v>398</v>
      </c>
      <c r="B173" s="15" t="s">
        <v>399</v>
      </c>
      <c r="C173" s="22">
        <v>4</v>
      </c>
      <c r="D173" s="22">
        <v>18603</v>
      </c>
      <c r="E173" s="22">
        <v>12603</v>
      </c>
      <c r="F173" s="22">
        <v>3000</v>
      </c>
      <c r="G173" s="22">
        <v>3000</v>
      </c>
      <c r="H173" s="22"/>
      <c r="I173" s="22">
        <v>1</v>
      </c>
      <c r="J173" s="22">
        <v>892944</v>
      </c>
    </row>
    <row r="174">
      <c r="A174" s="14" t="s">
        <v>400</v>
      </c>
      <c r="B174" s="15" t="s">
        <v>401</v>
      </c>
      <c r="C174" s="22">
        <v>1</v>
      </c>
      <c r="D174" s="22">
        <v>18603</v>
      </c>
      <c r="E174" s="22">
        <v>12603</v>
      </c>
      <c r="F174" s="22">
        <v>3000</v>
      </c>
      <c r="G174" s="22">
        <v>3000</v>
      </c>
      <c r="H174" s="22"/>
      <c r="I174" s="22">
        <v>1</v>
      </c>
      <c r="J174" s="22">
        <v>223236</v>
      </c>
    </row>
    <row r="175">
      <c r="A175" s="14" t="s">
        <v>402</v>
      </c>
      <c r="B175" s="15" t="s">
        <v>403</v>
      </c>
      <c r="C175" s="22">
        <v>1</v>
      </c>
      <c r="D175" s="22">
        <v>21639.89</v>
      </c>
      <c r="E175" s="22">
        <v>0</v>
      </c>
      <c r="F175" s="22">
        <v>21639.89</v>
      </c>
      <c r="G175" s="22">
        <v>0</v>
      </c>
      <c r="H175" s="22"/>
      <c r="I175" s="22">
        <v>1</v>
      </c>
      <c r="J175" s="22">
        <v>21639.89</v>
      </c>
    </row>
    <row r="176">
      <c r="A176" s="14" t="s">
        <v>404</v>
      </c>
      <c r="B176" s="15" t="s">
        <v>405</v>
      </c>
      <c r="C176" s="22">
        <v>1</v>
      </c>
      <c r="D176" s="22">
        <v>19299</v>
      </c>
      <c r="E176" s="22">
        <v>13184</v>
      </c>
      <c r="F176" s="22">
        <v>3000</v>
      </c>
      <c r="G176" s="22">
        <v>3115</v>
      </c>
      <c r="H176" s="22"/>
      <c r="I176" s="22">
        <v>1</v>
      </c>
      <c r="J176" s="22">
        <v>231588</v>
      </c>
    </row>
    <row r="177">
      <c r="A177" s="14" t="s">
        <v>406</v>
      </c>
      <c r="B177" s="15" t="s">
        <v>407</v>
      </c>
      <c r="C177" s="22">
        <v>1</v>
      </c>
      <c r="D177" s="22">
        <v>19299</v>
      </c>
      <c r="E177" s="22">
        <v>13184</v>
      </c>
      <c r="F177" s="22">
        <v>3000</v>
      </c>
      <c r="G177" s="22">
        <v>3115</v>
      </c>
      <c r="H177" s="22"/>
      <c r="I177" s="22">
        <v>1</v>
      </c>
      <c r="J177" s="22">
        <v>231588</v>
      </c>
    </row>
    <row r="178">
      <c r="A178" s="14" t="s">
        <v>408</v>
      </c>
      <c r="B178" s="15" t="s">
        <v>409</v>
      </c>
      <c r="C178" s="22">
        <v>1</v>
      </c>
      <c r="D178" s="22">
        <v>18622</v>
      </c>
      <c r="E178" s="22">
        <v>13184</v>
      </c>
      <c r="F178" s="22">
        <v>4000</v>
      </c>
      <c r="G178" s="22">
        <v>1438</v>
      </c>
      <c r="H178" s="22"/>
      <c r="I178" s="22">
        <v>1</v>
      </c>
      <c r="J178" s="22">
        <v>223464</v>
      </c>
    </row>
    <row r="179">
      <c r="A179" s="14" t="s">
        <v>410</v>
      </c>
      <c r="B179" s="15" t="s">
        <v>411</v>
      </c>
      <c r="C179" s="22">
        <v>1</v>
      </c>
      <c r="D179" s="22">
        <v>84130.94</v>
      </c>
      <c r="E179" s="22">
        <v>84130.94</v>
      </c>
      <c r="F179" s="22">
        <v>0</v>
      </c>
      <c r="G179" s="22">
        <v>0</v>
      </c>
      <c r="H179" s="22"/>
      <c r="I179" s="22">
        <v>1</v>
      </c>
      <c r="J179" s="22">
        <v>84130.94</v>
      </c>
    </row>
    <row r="180">
      <c r="A180" s="14" t="s">
        <v>412</v>
      </c>
      <c r="B180" s="15" t="s">
        <v>413</v>
      </c>
      <c r="C180" s="22">
        <v>1</v>
      </c>
      <c r="D180" s="22">
        <v>14507</v>
      </c>
      <c r="E180" s="22">
        <v>13184</v>
      </c>
      <c r="F180" s="22">
        <v>0</v>
      </c>
      <c r="G180" s="22">
        <v>1323</v>
      </c>
      <c r="H180" s="22"/>
      <c r="I180" s="22">
        <v>1</v>
      </c>
      <c r="J180" s="22">
        <v>174084</v>
      </c>
    </row>
    <row r="181">
      <c r="A181" s="14" t="s">
        <v>414</v>
      </c>
      <c r="B181" s="15" t="s">
        <v>415</v>
      </c>
      <c r="C181" s="22">
        <v>1</v>
      </c>
      <c r="D181" s="22">
        <v>14507</v>
      </c>
      <c r="E181" s="22">
        <v>13184</v>
      </c>
      <c r="F181" s="22">
        <v>0</v>
      </c>
      <c r="G181" s="22">
        <v>1323</v>
      </c>
      <c r="H181" s="22"/>
      <c r="I181" s="22">
        <v>1</v>
      </c>
      <c r="J181" s="22">
        <v>174084</v>
      </c>
    </row>
    <row r="182">
      <c r="A182" s="14" t="s">
        <v>330</v>
      </c>
      <c r="B182" s="15" t="s">
        <v>331</v>
      </c>
      <c r="C182" s="22">
        <v>38</v>
      </c>
      <c r="D182" s="22">
        <v>2575.43293</v>
      </c>
      <c r="E182" s="22">
        <v>2575.43293</v>
      </c>
      <c r="F182" s="22">
        <v>0</v>
      </c>
      <c r="G182" s="22">
        <v>0</v>
      </c>
      <c r="H182" s="22"/>
      <c r="I182" s="22">
        <v>1</v>
      </c>
      <c r="J182" s="22">
        <v>1174397.42</v>
      </c>
    </row>
    <row r="183">
      <c r="A183" s="14" t="s">
        <v>330</v>
      </c>
      <c r="B183" s="15" t="s">
        <v>331</v>
      </c>
      <c r="C183" s="22">
        <v>1</v>
      </c>
      <c r="D183" s="22">
        <v>9771086.76</v>
      </c>
      <c r="E183" s="22">
        <v>186742</v>
      </c>
      <c r="F183" s="22">
        <v>6317058.68</v>
      </c>
      <c r="G183" s="22">
        <v>3267286.08</v>
      </c>
      <c r="H183" s="22"/>
      <c r="I183" s="22">
        <v>1</v>
      </c>
      <c r="J183" s="22">
        <v>9771086.76</v>
      </c>
    </row>
    <row r="184">
      <c r="A184" s="14" t="s">
        <v>330</v>
      </c>
      <c r="B184" s="15" t="s">
        <v>331</v>
      </c>
      <c r="C184" s="22">
        <v>38</v>
      </c>
      <c r="D184" s="22">
        <v>2626.98</v>
      </c>
      <c r="E184" s="22">
        <v>2626.98</v>
      </c>
      <c r="F184" s="22">
        <v>0</v>
      </c>
      <c r="G184" s="22">
        <v>0</v>
      </c>
      <c r="H184" s="22"/>
      <c r="I184" s="22">
        <v>1</v>
      </c>
      <c r="J184" s="22">
        <v>1197902.88</v>
      </c>
    </row>
    <row r="185">
      <c r="A185" s="14" t="s">
        <v>330</v>
      </c>
      <c r="B185" s="15" t="s">
        <v>331</v>
      </c>
      <c r="C185" s="22">
        <v>38</v>
      </c>
      <c r="D185" s="22">
        <v>3171.54268</v>
      </c>
      <c r="E185" s="22">
        <v>3171.54268</v>
      </c>
      <c r="F185" s="22">
        <v>0</v>
      </c>
      <c r="G185" s="22">
        <v>0</v>
      </c>
      <c r="H185" s="22"/>
      <c r="I185" s="22">
        <v>1</v>
      </c>
      <c r="J185" s="22">
        <v>1446223.46</v>
      </c>
    </row>
    <row r="186">
      <c r="A186" s="14" t="s">
        <v>330</v>
      </c>
      <c r="B186" s="15" t="s">
        <v>331</v>
      </c>
      <c r="C186" s="22">
        <v>38</v>
      </c>
      <c r="D186" s="22">
        <v>807.26</v>
      </c>
      <c r="E186" s="22">
        <v>807.26</v>
      </c>
      <c r="F186" s="22">
        <v>0</v>
      </c>
      <c r="G186" s="22">
        <v>0</v>
      </c>
      <c r="H186" s="22"/>
      <c r="I186" s="22">
        <v>1</v>
      </c>
      <c r="J186" s="22">
        <v>368110.56</v>
      </c>
    </row>
    <row r="187">
      <c r="A187" s="14" t="s">
        <v>330</v>
      </c>
      <c r="B187" s="15" t="s">
        <v>331</v>
      </c>
      <c r="C187" s="22">
        <v>38</v>
      </c>
      <c r="D187" s="22">
        <v>889.66159</v>
      </c>
      <c r="E187" s="22">
        <v>889.66159</v>
      </c>
      <c r="F187" s="22">
        <v>0</v>
      </c>
      <c r="G187" s="22">
        <v>0</v>
      </c>
      <c r="H187" s="22"/>
      <c r="I187" s="22">
        <v>1</v>
      </c>
      <c r="J187" s="22">
        <v>405685.69</v>
      </c>
    </row>
    <row r="188">
      <c r="A188" s="14" t="s">
        <v>330</v>
      </c>
      <c r="B188" s="15" t="s">
        <v>331</v>
      </c>
      <c r="C188" s="22">
        <v>38</v>
      </c>
      <c r="D188" s="22">
        <v>9717.22504</v>
      </c>
      <c r="E188" s="22">
        <v>9717.22504</v>
      </c>
      <c r="F188" s="22">
        <v>0</v>
      </c>
      <c r="G188" s="22">
        <v>0</v>
      </c>
      <c r="H188" s="22"/>
      <c r="I188" s="22">
        <v>1</v>
      </c>
      <c r="J188" s="22">
        <v>4431054.62</v>
      </c>
    </row>
    <row r="189">
      <c r="A189" s="14" t="s">
        <v>330</v>
      </c>
      <c r="B189" s="15" t="s">
        <v>331</v>
      </c>
      <c r="C189" s="22">
        <v>38</v>
      </c>
      <c r="D189" s="22">
        <v>959.97866</v>
      </c>
      <c r="E189" s="22">
        <v>959.97866</v>
      </c>
      <c r="F189" s="22">
        <v>0</v>
      </c>
      <c r="G189" s="22">
        <v>0</v>
      </c>
      <c r="H189" s="22"/>
      <c r="I189" s="22">
        <v>1</v>
      </c>
      <c r="J189" s="22">
        <v>437750.27</v>
      </c>
    </row>
    <row r="190">
      <c r="A190" s="14" t="s">
        <v>330</v>
      </c>
      <c r="B190" s="15" t="s">
        <v>331</v>
      </c>
      <c r="C190" s="22">
        <v>38</v>
      </c>
      <c r="D190" s="22">
        <v>1407.77</v>
      </c>
      <c r="E190" s="22">
        <v>1407.77</v>
      </c>
      <c r="F190" s="22">
        <v>0</v>
      </c>
      <c r="G190" s="22">
        <v>0</v>
      </c>
      <c r="H190" s="22"/>
      <c r="I190" s="22">
        <v>1</v>
      </c>
      <c r="J190" s="22">
        <v>641943.12</v>
      </c>
    </row>
    <row r="191">
      <c r="A191" s="14" t="s">
        <v>416</v>
      </c>
      <c r="B191" s="15" t="s">
        <v>417</v>
      </c>
      <c r="C191" s="22">
        <v>1</v>
      </c>
      <c r="D191" s="22">
        <v>24646.5375</v>
      </c>
      <c r="E191" s="22">
        <v>21228</v>
      </c>
      <c r="F191" s="22">
        <v>3000</v>
      </c>
      <c r="G191" s="22">
        <v>418.5375</v>
      </c>
      <c r="H191" s="22"/>
      <c r="I191" s="22">
        <v>1</v>
      </c>
      <c r="J191" s="22">
        <v>295758.45</v>
      </c>
    </row>
    <row r="192" ht="25" customHeight="1">
      <c r="A192" s="35" t="s">
        <v>333</v>
      </c>
      <c r="B192" s="35"/>
      <c r="C192" s="34" t="s">
        <v>334</v>
      </c>
      <c r="D192" s="34">
        <f>SUBTOTAL(9,D34:D191)</f>
      </c>
      <c r="E192" s="34" t="s">
        <v>334</v>
      </c>
      <c r="F192" s="34" t="s">
        <v>334</v>
      </c>
      <c r="G192" s="34" t="s">
        <v>334</v>
      </c>
      <c r="H192" s="34" t="s">
        <v>334</v>
      </c>
      <c r="I192" s="34" t="s">
        <v>334</v>
      </c>
      <c r="J192" s="34">
        <f>SUBTOTAL(9,J34:J191)</f>
      </c>
    </row>
    <row r="193" ht="25" customHeight="1">
</row>
    <row r="194" ht="25" customHeight="1">
      <c r="A194" s="32" t="s">
        <v>303</v>
      </c>
      <c r="B194" s="32"/>
      <c r="C194" s="33" t="s">
        <v>95</v>
      </c>
      <c r="D194" s="33"/>
      <c r="E194" s="33"/>
      <c r="F194" s="33"/>
      <c r="G194" s="33"/>
      <c r="H194" s="33"/>
      <c r="I194" s="33"/>
      <c r="J194" s="33"/>
    </row>
    <row r="195" ht="25" customHeight="1">
      <c r="A195" s="32" t="s">
        <v>304</v>
      </c>
      <c r="B195" s="32"/>
      <c r="C195" s="33" t="s">
        <v>418</v>
      </c>
      <c r="D195" s="33"/>
      <c r="E195" s="33"/>
      <c r="F195" s="33"/>
      <c r="G195" s="33"/>
      <c r="H195" s="33"/>
      <c r="I195" s="33"/>
      <c r="J195" s="33"/>
    </row>
    <row r="196" ht="25" customHeight="1">
      <c r="A196" s="32" t="s">
        <v>306</v>
      </c>
      <c r="B196" s="32"/>
      <c r="C196" s="33" t="s">
        <v>268</v>
      </c>
      <c r="D196" s="33"/>
      <c r="E196" s="33"/>
      <c r="F196" s="33"/>
      <c r="G196" s="33"/>
      <c r="H196" s="33"/>
      <c r="I196" s="33"/>
      <c r="J196" s="33"/>
    </row>
    <row r="197" ht="25" customHeight="1">
      <c r="A197" s="6" t="s">
        <v>307</v>
      </c>
      <c r="B197" s="6"/>
      <c r="C197" s="6"/>
      <c r="D197" s="6"/>
      <c r="E197" s="6"/>
      <c r="F197" s="6"/>
      <c r="G197" s="6"/>
      <c r="H197" s="6"/>
      <c r="I197" s="6"/>
      <c r="J197" s="6"/>
    </row>
    <row r="198" ht="25" customHeight="1">
</row>
    <row r="199" ht="50" customHeight="1">
      <c r="A199" s="14" t="s">
        <v>205</v>
      </c>
      <c r="B199" s="14" t="s">
        <v>308</v>
      </c>
      <c r="C199" s="14" t="s">
        <v>309</v>
      </c>
      <c r="D199" s="14" t="s">
        <v>310</v>
      </c>
      <c r="E199" s="14"/>
      <c r="F199" s="14"/>
      <c r="G199" s="14"/>
      <c r="H199" s="14" t="s">
        <v>311</v>
      </c>
      <c r="I199" s="14" t="s">
        <v>312</v>
      </c>
      <c r="J199" s="14" t="s">
        <v>313</v>
      </c>
    </row>
    <row r="200" ht="50" customHeight="1">
      <c r="A200" s="14"/>
      <c r="B200" s="14"/>
      <c r="C200" s="14"/>
      <c r="D200" s="14" t="s">
        <v>314</v>
      </c>
      <c r="E200" s="14" t="s">
        <v>315</v>
      </c>
      <c r="F200" s="14"/>
      <c r="G200" s="14"/>
      <c r="H200" s="14"/>
      <c r="I200" s="14"/>
      <c r="J200" s="14"/>
    </row>
    <row r="201" ht="50" customHeight="1">
      <c r="A201" s="14"/>
      <c r="B201" s="14"/>
      <c r="C201" s="14"/>
      <c r="D201" s="14"/>
      <c r="E201" s="14" t="s">
        <v>316</v>
      </c>
      <c r="F201" s="14" t="s">
        <v>317</v>
      </c>
      <c r="G201" s="14" t="s">
        <v>318</v>
      </c>
      <c r="H201" s="14"/>
      <c r="I201" s="14"/>
      <c r="J201" s="14"/>
    </row>
    <row r="202" ht="25" customHeight="1">
      <c r="A202" s="14" t="s">
        <v>210</v>
      </c>
      <c r="B202" s="14" t="s">
        <v>319</v>
      </c>
      <c r="C202" s="14" t="s">
        <v>320</v>
      </c>
      <c r="D202" s="14" t="s">
        <v>321</v>
      </c>
      <c r="E202" s="14" t="s">
        <v>322</v>
      </c>
      <c r="F202" s="14" t="s">
        <v>323</v>
      </c>
      <c r="G202" s="14" t="s">
        <v>324</v>
      </c>
      <c r="H202" s="14" t="s">
        <v>325</v>
      </c>
      <c r="I202" s="14" t="s">
        <v>326</v>
      </c>
      <c r="J202" s="14" t="s">
        <v>327</v>
      </c>
    </row>
    <row r="203">
      <c r="A203" s="14" t="s">
        <v>330</v>
      </c>
      <c r="B203" s="15" t="s">
        <v>331</v>
      </c>
      <c r="C203" s="22">
        <v>26</v>
      </c>
      <c r="D203" s="22">
        <v>4976.75814</v>
      </c>
      <c r="E203" s="22">
        <v>4976.75814</v>
      </c>
      <c r="F203" s="22">
        <v>0</v>
      </c>
      <c r="G203" s="22">
        <v>0</v>
      </c>
      <c r="H203" s="22"/>
      <c r="I203" s="22">
        <v>1</v>
      </c>
      <c r="J203" s="22">
        <v>1552748.54</v>
      </c>
    </row>
    <row r="204" ht="25" customHeight="1">
      <c r="A204" s="35" t="s">
        <v>333</v>
      </c>
      <c r="B204" s="35"/>
      <c r="C204" s="34" t="s">
        <v>334</v>
      </c>
      <c r="D204" s="34">
        <f>SUBTOTAL(9,D203:D203)</f>
      </c>
      <c r="E204" s="34" t="s">
        <v>334</v>
      </c>
      <c r="F204" s="34" t="s">
        <v>334</v>
      </c>
      <c r="G204" s="34" t="s">
        <v>334</v>
      </c>
      <c r="H204" s="34" t="s">
        <v>334</v>
      </c>
      <c r="I204" s="34" t="s">
        <v>334</v>
      </c>
      <c r="J204" s="34">
        <f>SUBTOTAL(9,J203:J203)</f>
      </c>
    </row>
    <row r="205" ht="25" customHeight="1">
</row>
    <row r="206" ht="25" customHeight="1">
      <c r="A206" s="32" t="s">
        <v>303</v>
      </c>
      <c r="B206" s="32"/>
      <c r="C206" s="33" t="s">
        <v>95</v>
      </c>
      <c r="D206" s="33"/>
      <c r="E206" s="33"/>
      <c r="F206" s="33"/>
      <c r="G206" s="33"/>
      <c r="H206" s="33"/>
      <c r="I206" s="33"/>
      <c r="J206" s="33"/>
    </row>
    <row r="207" ht="25" customHeight="1">
      <c r="A207" s="32" t="s">
        <v>304</v>
      </c>
      <c r="B207" s="32"/>
      <c r="C207" s="33" t="s">
        <v>305</v>
      </c>
      <c r="D207" s="33"/>
      <c r="E207" s="33"/>
      <c r="F207" s="33"/>
      <c r="G207" s="33"/>
      <c r="H207" s="33"/>
      <c r="I207" s="33"/>
      <c r="J207" s="33"/>
    </row>
    <row r="208" ht="25" customHeight="1">
      <c r="A208" s="32" t="s">
        <v>306</v>
      </c>
      <c r="B208" s="32"/>
      <c r="C208" s="33" t="s">
        <v>271</v>
      </c>
      <c r="D208" s="33"/>
      <c r="E208" s="33"/>
      <c r="F208" s="33"/>
      <c r="G208" s="33"/>
      <c r="H208" s="33"/>
      <c r="I208" s="33"/>
      <c r="J208" s="33"/>
    </row>
    <row r="209" ht="25" customHeight="1">
      <c r="A209" s="6" t="s">
        <v>307</v>
      </c>
      <c r="B209" s="6"/>
      <c r="C209" s="6"/>
      <c r="D209" s="6"/>
      <c r="E209" s="6"/>
      <c r="F209" s="6"/>
      <c r="G209" s="6"/>
      <c r="H209" s="6"/>
      <c r="I209" s="6"/>
      <c r="J209" s="6"/>
    </row>
    <row r="210" ht="25" customHeight="1">
</row>
    <row r="211" ht="50" customHeight="1">
      <c r="A211" s="14" t="s">
        <v>205</v>
      </c>
      <c r="B211" s="14" t="s">
        <v>308</v>
      </c>
      <c r="C211" s="14" t="s">
        <v>309</v>
      </c>
      <c r="D211" s="14" t="s">
        <v>310</v>
      </c>
      <c r="E211" s="14"/>
      <c r="F211" s="14"/>
      <c r="G211" s="14"/>
      <c r="H211" s="14" t="s">
        <v>311</v>
      </c>
      <c r="I211" s="14" t="s">
        <v>312</v>
      </c>
      <c r="J211" s="14" t="s">
        <v>313</v>
      </c>
    </row>
    <row r="212" ht="50" customHeight="1">
      <c r="A212" s="14"/>
      <c r="B212" s="14"/>
      <c r="C212" s="14"/>
      <c r="D212" s="14" t="s">
        <v>314</v>
      </c>
      <c r="E212" s="14" t="s">
        <v>315</v>
      </c>
      <c r="F212" s="14"/>
      <c r="G212" s="14"/>
      <c r="H212" s="14"/>
      <c r="I212" s="14"/>
      <c r="J212" s="14"/>
    </row>
    <row r="213" ht="50" customHeight="1">
      <c r="A213" s="14"/>
      <c r="B213" s="14"/>
      <c r="C213" s="14"/>
      <c r="D213" s="14"/>
      <c r="E213" s="14" t="s">
        <v>316</v>
      </c>
      <c r="F213" s="14" t="s">
        <v>317</v>
      </c>
      <c r="G213" s="14" t="s">
        <v>318</v>
      </c>
      <c r="H213" s="14"/>
      <c r="I213" s="14"/>
      <c r="J213" s="14"/>
    </row>
    <row r="214" ht="25" customHeight="1">
      <c r="A214" s="14" t="s">
        <v>210</v>
      </c>
      <c r="B214" s="14" t="s">
        <v>319</v>
      </c>
      <c r="C214" s="14" t="s">
        <v>320</v>
      </c>
      <c r="D214" s="14" t="s">
        <v>321</v>
      </c>
      <c r="E214" s="14" t="s">
        <v>322</v>
      </c>
      <c r="F214" s="14" t="s">
        <v>323</v>
      </c>
      <c r="G214" s="14" t="s">
        <v>324</v>
      </c>
      <c r="H214" s="14" t="s">
        <v>325</v>
      </c>
      <c r="I214" s="14" t="s">
        <v>326</v>
      </c>
      <c r="J214" s="14" t="s">
        <v>327</v>
      </c>
    </row>
    <row r="215">
      <c r="A215" s="14" t="s">
        <v>328</v>
      </c>
      <c r="B215" s="15" t="s">
        <v>329</v>
      </c>
      <c r="C215" s="22">
        <v>5</v>
      </c>
      <c r="D215" s="22">
        <v>4727.38902</v>
      </c>
      <c r="E215" s="22">
        <v>2171.54268</v>
      </c>
      <c r="F215" s="22">
        <v>0</v>
      </c>
      <c r="G215" s="22">
        <v>2555.84634</v>
      </c>
      <c r="H215" s="22"/>
      <c r="I215" s="22">
        <v>1</v>
      </c>
      <c r="J215" s="22">
        <v>283643.34</v>
      </c>
    </row>
    <row r="216">
      <c r="A216" s="14" t="s">
        <v>328</v>
      </c>
      <c r="B216" s="15" t="s">
        <v>329</v>
      </c>
      <c r="C216" s="22">
        <v>5</v>
      </c>
      <c r="D216" s="22">
        <v>4634.69512</v>
      </c>
      <c r="E216" s="22">
        <v>2128.96341</v>
      </c>
      <c r="F216" s="22">
        <v>0</v>
      </c>
      <c r="G216" s="22">
        <v>2505.73171</v>
      </c>
      <c r="H216" s="22"/>
      <c r="I216" s="22">
        <v>1</v>
      </c>
      <c r="J216" s="22">
        <v>278081.71</v>
      </c>
    </row>
    <row r="217">
      <c r="A217" s="14" t="s">
        <v>328</v>
      </c>
      <c r="B217" s="15" t="s">
        <v>329</v>
      </c>
      <c r="C217" s="22">
        <v>5</v>
      </c>
      <c r="D217" s="22">
        <v>4542.00122</v>
      </c>
      <c r="E217" s="22">
        <v>2086.38415</v>
      </c>
      <c r="F217" s="22">
        <v>0</v>
      </c>
      <c r="G217" s="22">
        <v>2455.61707</v>
      </c>
      <c r="H217" s="22"/>
      <c r="I217" s="22">
        <v>1</v>
      </c>
      <c r="J217" s="22">
        <v>272520.07</v>
      </c>
    </row>
    <row r="218">
      <c r="A218" s="14" t="s">
        <v>328</v>
      </c>
      <c r="B218" s="15" t="s">
        <v>329</v>
      </c>
      <c r="C218" s="22">
        <v>5</v>
      </c>
      <c r="D218" s="22">
        <v>9037.65549</v>
      </c>
      <c r="E218" s="22">
        <v>4151.47866</v>
      </c>
      <c r="F218" s="22">
        <v>0</v>
      </c>
      <c r="G218" s="22">
        <v>4886.17683</v>
      </c>
      <c r="H218" s="22"/>
      <c r="I218" s="22">
        <v>1</v>
      </c>
      <c r="J218" s="22">
        <v>542259.33</v>
      </c>
    </row>
    <row r="219">
      <c r="A219" s="14" t="s">
        <v>328</v>
      </c>
      <c r="B219" s="15" t="s">
        <v>329</v>
      </c>
      <c r="C219" s="22">
        <v>1</v>
      </c>
      <c r="D219" s="22">
        <v>.01</v>
      </c>
      <c r="E219" s="22">
        <v>.01</v>
      </c>
      <c r="F219" s="22">
        <v>0</v>
      </c>
      <c r="G219" s="22">
        <v>0</v>
      </c>
      <c r="H219" s="22"/>
      <c r="I219" s="22">
        <v>1</v>
      </c>
      <c r="J219" s="22">
        <v>.01</v>
      </c>
    </row>
    <row r="220">
      <c r="A220" s="14" t="s">
        <v>328</v>
      </c>
      <c r="B220" s="15" t="s">
        <v>329</v>
      </c>
      <c r="C220" s="22">
        <v>5</v>
      </c>
      <c r="D220" s="22">
        <v>1065.97988</v>
      </c>
      <c r="E220" s="22">
        <v>489.66159</v>
      </c>
      <c r="F220" s="22">
        <v>0</v>
      </c>
      <c r="G220" s="22">
        <v>576.31829</v>
      </c>
      <c r="H220" s="22"/>
      <c r="I220" s="22">
        <v>1</v>
      </c>
      <c r="J220" s="22">
        <v>63958.79</v>
      </c>
    </row>
    <row r="221">
      <c r="A221" s="14" t="s">
        <v>328</v>
      </c>
      <c r="B221" s="15" t="s">
        <v>329</v>
      </c>
      <c r="C221" s="22">
        <v>5</v>
      </c>
      <c r="D221" s="22">
        <v>3429.67439</v>
      </c>
      <c r="E221" s="22">
        <v>1575.43293</v>
      </c>
      <c r="F221" s="22">
        <v>0</v>
      </c>
      <c r="G221" s="22">
        <v>1854.24146</v>
      </c>
      <c r="H221" s="22"/>
      <c r="I221" s="22">
        <v>1</v>
      </c>
      <c r="J221" s="22">
        <v>205780.46</v>
      </c>
    </row>
    <row r="222">
      <c r="A222" s="14" t="s">
        <v>328</v>
      </c>
      <c r="B222" s="15" t="s">
        <v>329</v>
      </c>
      <c r="C222" s="22">
        <v>5</v>
      </c>
      <c r="D222" s="22">
        <v>787.89817</v>
      </c>
      <c r="E222" s="22">
        <v>361.92378</v>
      </c>
      <c r="F222" s="22">
        <v>0</v>
      </c>
      <c r="G222" s="22">
        <v>425.97439</v>
      </c>
      <c r="H222" s="22"/>
      <c r="I222" s="22">
        <v>1</v>
      </c>
      <c r="J222" s="22">
        <v>47273.89</v>
      </c>
    </row>
    <row r="223">
      <c r="A223" s="14" t="s">
        <v>328</v>
      </c>
      <c r="B223" s="15" t="s">
        <v>329</v>
      </c>
      <c r="C223" s="22">
        <v>5</v>
      </c>
      <c r="D223" s="22">
        <v>1436.75549</v>
      </c>
      <c r="E223" s="22">
        <v>659.97866</v>
      </c>
      <c r="F223" s="22">
        <v>0</v>
      </c>
      <c r="G223" s="22">
        <v>776.77683</v>
      </c>
      <c r="H223" s="22"/>
      <c r="I223" s="22">
        <v>1</v>
      </c>
      <c r="J223" s="22">
        <v>86205.33</v>
      </c>
    </row>
    <row r="224">
      <c r="A224" s="14" t="s">
        <v>330</v>
      </c>
      <c r="B224" s="15" t="s">
        <v>331</v>
      </c>
      <c r="C224" s="22">
        <v>1</v>
      </c>
      <c r="D224" s="22">
        <v>1220277.07</v>
      </c>
      <c r="E224" s="22">
        <v>1220277.07</v>
      </c>
      <c r="F224" s="22">
        <v>0</v>
      </c>
      <c r="G224" s="22">
        <v>0</v>
      </c>
      <c r="H224" s="22"/>
      <c r="I224" s="22">
        <v>1</v>
      </c>
      <c r="J224" s="22">
        <v>1220277.07</v>
      </c>
    </row>
    <row r="225" ht="25" customHeight="1">
      <c r="A225" s="35" t="s">
        <v>333</v>
      </c>
      <c r="B225" s="35"/>
      <c r="C225" s="34" t="s">
        <v>334</v>
      </c>
      <c r="D225" s="34">
        <f>SUBTOTAL(9,D215:D224)</f>
      </c>
      <c r="E225" s="34" t="s">
        <v>334</v>
      </c>
      <c r="F225" s="34" t="s">
        <v>334</v>
      </c>
      <c r="G225" s="34" t="s">
        <v>334</v>
      </c>
      <c r="H225" s="34" t="s">
        <v>334</v>
      </c>
      <c r="I225" s="34" t="s">
        <v>334</v>
      </c>
      <c r="J225" s="34">
        <f>SUBTOTAL(9,J215:J224)</f>
      </c>
    </row>
    <row r="226" ht="25" customHeight="1">
</row>
    <row r="227" ht="25" customHeight="1">
      <c r="A227" s="32" t="s">
        <v>303</v>
      </c>
      <c r="B227" s="32"/>
      <c r="C227" s="33" t="s">
        <v>95</v>
      </c>
      <c r="D227" s="33"/>
      <c r="E227" s="33"/>
      <c r="F227" s="33"/>
      <c r="G227" s="33"/>
      <c r="H227" s="33"/>
      <c r="I227" s="33"/>
      <c r="J227" s="33"/>
    </row>
    <row r="228" ht="25" customHeight="1">
      <c r="A228" s="32" t="s">
        <v>304</v>
      </c>
      <c r="B228" s="32"/>
      <c r="C228" s="33" t="s">
        <v>335</v>
      </c>
      <c r="D228" s="33"/>
      <c r="E228" s="33"/>
      <c r="F228" s="33"/>
      <c r="G228" s="33"/>
      <c r="H228" s="33"/>
      <c r="I228" s="33"/>
      <c r="J228" s="33"/>
    </row>
    <row r="229" ht="25" customHeight="1">
      <c r="A229" s="32" t="s">
        <v>306</v>
      </c>
      <c r="B229" s="32"/>
      <c r="C229" s="33" t="s">
        <v>271</v>
      </c>
      <c r="D229" s="33"/>
      <c r="E229" s="33"/>
      <c r="F229" s="33"/>
      <c r="G229" s="33"/>
      <c r="H229" s="33"/>
      <c r="I229" s="33"/>
      <c r="J229" s="33"/>
    </row>
    <row r="230" ht="25" customHeight="1">
      <c r="A230" s="6" t="s">
        <v>307</v>
      </c>
      <c r="B230" s="6"/>
      <c r="C230" s="6"/>
      <c r="D230" s="6"/>
      <c r="E230" s="6"/>
      <c r="F230" s="6"/>
      <c r="G230" s="6"/>
      <c r="H230" s="6"/>
      <c r="I230" s="6"/>
      <c r="J230" s="6"/>
    </row>
    <row r="231" ht="25" customHeight="1">
</row>
    <row r="232" ht="50" customHeight="1">
      <c r="A232" s="14" t="s">
        <v>205</v>
      </c>
      <c r="B232" s="14" t="s">
        <v>308</v>
      </c>
      <c r="C232" s="14" t="s">
        <v>309</v>
      </c>
      <c r="D232" s="14" t="s">
        <v>310</v>
      </c>
      <c r="E232" s="14"/>
      <c r="F232" s="14"/>
      <c r="G232" s="14"/>
      <c r="H232" s="14" t="s">
        <v>311</v>
      </c>
      <c r="I232" s="14" t="s">
        <v>312</v>
      </c>
      <c r="J232" s="14" t="s">
        <v>313</v>
      </c>
    </row>
    <row r="233" ht="50" customHeight="1">
      <c r="A233" s="14"/>
      <c r="B233" s="14"/>
      <c r="C233" s="14"/>
      <c r="D233" s="14" t="s">
        <v>314</v>
      </c>
      <c r="E233" s="14" t="s">
        <v>315</v>
      </c>
      <c r="F233" s="14"/>
      <c r="G233" s="14"/>
      <c r="H233" s="14"/>
      <c r="I233" s="14"/>
      <c r="J233" s="14"/>
    </row>
    <row r="234" ht="50" customHeight="1">
      <c r="A234" s="14"/>
      <c r="B234" s="14"/>
      <c r="C234" s="14"/>
      <c r="D234" s="14"/>
      <c r="E234" s="14" t="s">
        <v>316</v>
      </c>
      <c r="F234" s="14" t="s">
        <v>317</v>
      </c>
      <c r="G234" s="14" t="s">
        <v>318</v>
      </c>
      <c r="H234" s="14"/>
      <c r="I234" s="14"/>
      <c r="J234" s="14"/>
    </row>
    <row r="235" ht="25" customHeight="1">
      <c r="A235" s="14" t="s">
        <v>210</v>
      </c>
      <c r="B235" s="14" t="s">
        <v>319</v>
      </c>
      <c r="C235" s="14" t="s">
        <v>320</v>
      </c>
      <c r="D235" s="14" t="s">
        <v>321</v>
      </c>
      <c r="E235" s="14" t="s">
        <v>322</v>
      </c>
      <c r="F235" s="14" t="s">
        <v>323</v>
      </c>
      <c r="G235" s="14" t="s">
        <v>324</v>
      </c>
      <c r="H235" s="14" t="s">
        <v>325</v>
      </c>
      <c r="I235" s="14" t="s">
        <v>326</v>
      </c>
      <c r="J235" s="14" t="s">
        <v>327</v>
      </c>
    </row>
    <row r="236">
      <c r="A236" s="14" t="s">
        <v>210</v>
      </c>
      <c r="B236" s="15" t="s">
        <v>336</v>
      </c>
      <c r="C236" s="22">
        <v>1</v>
      </c>
      <c r="D236" s="22">
        <v>64249</v>
      </c>
      <c r="E236" s="22">
        <v>56192</v>
      </c>
      <c r="F236" s="22">
        <v>0</v>
      </c>
      <c r="G236" s="22">
        <v>8057</v>
      </c>
      <c r="H236" s="22"/>
      <c r="I236" s="22">
        <v>1</v>
      </c>
      <c r="J236" s="22">
        <v>770988</v>
      </c>
    </row>
    <row r="237">
      <c r="A237" s="14" t="s">
        <v>319</v>
      </c>
      <c r="B237" s="15" t="s">
        <v>337</v>
      </c>
      <c r="C237" s="22">
        <v>1</v>
      </c>
      <c r="D237" s="22">
        <v>60953</v>
      </c>
      <c r="E237" s="22">
        <v>44953</v>
      </c>
      <c r="F237" s="22">
        <v>0</v>
      </c>
      <c r="G237" s="22">
        <v>16000</v>
      </c>
      <c r="H237" s="22"/>
      <c r="I237" s="22">
        <v>1</v>
      </c>
      <c r="J237" s="22">
        <v>731436</v>
      </c>
    </row>
    <row r="238">
      <c r="A238" s="14" t="s">
        <v>320</v>
      </c>
      <c r="B238" s="15" t="s">
        <v>338</v>
      </c>
      <c r="C238" s="22">
        <v>1</v>
      </c>
      <c r="D238" s="22">
        <v>60953</v>
      </c>
      <c r="E238" s="22">
        <v>44953</v>
      </c>
      <c r="F238" s="22">
        <v>0</v>
      </c>
      <c r="G238" s="22">
        <v>16000</v>
      </c>
      <c r="H238" s="22"/>
      <c r="I238" s="22">
        <v>1</v>
      </c>
      <c r="J238" s="22">
        <v>731436</v>
      </c>
    </row>
    <row r="239">
      <c r="A239" s="14" t="s">
        <v>321</v>
      </c>
      <c r="B239" s="15" t="s">
        <v>339</v>
      </c>
      <c r="C239" s="22">
        <v>1</v>
      </c>
      <c r="D239" s="22">
        <v>60953</v>
      </c>
      <c r="E239" s="22">
        <v>44953</v>
      </c>
      <c r="F239" s="22">
        <v>0</v>
      </c>
      <c r="G239" s="22">
        <v>16000</v>
      </c>
      <c r="H239" s="22"/>
      <c r="I239" s="22">
        <v>1</v>
      </c>
      <c r="J239" s="22">
        <v>731436</v>
      </c>
    </row>
    <row r="240">
      <c r="A240" s="14" t="s">
        <v>322</v>
      </c>
      <c r="B240" s="15" t="s">
        <v>340</v>
      </c>
      <c r="C240" s="22">
        <v>1</v>
      </c>
      <c r="D240" s="22">
        <v>6067.59</v>
      </c>
      <c r="E240" s="22">
        <v>6067.59</v>
      </c>
      <c r="F240" s="22">
        <v>0</v>
      </c>
      <c r="G240" s="22">
        <v>0</v>
      </c>
      <c r="H240" s="22"/>
      <c r="I240" s="22">
        <v>1</v>
      </c>
      <c r="J240" s="22">
        <v>72811.08</v>
      </c>
    </row>
    <row r="241">
      <c r="A241" s="14" t="s">
        <v>322</v>
      </c>
      <c r="B241" s="15" t="s">
        <v>340</v>
      </c>
      <c r="C241" s="22">
        <v>1</v>
      </c>
      <c r="D241" s="22">
        <v>3049.35</v>
      </c>
      <c r="E241" s="22">
        <v>3049.35</v>
      </c>
      <c r="F241" s="22">
        <v>0</v>
      </c>
      <c r="G241" s="22">
        <v>0</v>
      </c>
      <c r="H241" s="22"/>
      <c r="I241" s="22">
        <v>1</v>
      </c>
      <c r="J241" s="22">
        <v>36592.2</v>
      </c>
    </row>
    <row r="242">
      <c r="A242" s="14" t="s">
        <v>322</v>
      </c>
      <c r="B242" s="15" t="s">
        <v>340</v>
      </c>
      <c r="C242" s="22">
        <v>1</v>
      </c>
      <c r="D242" s="22">
        <v>528.97</v>
      </c>
      <c r="E242" s="22">
        <v>528.97</v>
      </c>
      <c r="F242" s="22">
        <v>0</v>
      </c>
      <c r="G242" s="22">
        <v>0</v>
      </c>
      <c r="H242" s="22"/>
      <c r="I242" s="22">
        <v>1</v>
      </c>
      <c r="J242" s="22">
        <v>6347.64</v>
      </c>
    </row>
    <row r="243">
      <c r="A243" s="14" t="s">
        <v>322</v>
      </c>
      <c r="B243" s="15" t="s">
        <v>340</v>
      </c>
      <c r="C243" s="22">
        <v>1</v>
      </c>
      <c r="D243" s="22">
        <v>3173.82</v>
      </c>
      <c r="E243" s="22">
        <v>3173.82</v>
      </c>
      <c r="F243" s="22">
        <v>0</v>
      </c>
      <c r="G243" s="22">
        <v>0</v>
      </c>
      <c r="H243" s="22"/>
      <c r="I243" s="22">
        <v>1</v>
      </c>
      <c r="J243" s="22">
        <v>38085.84</v>
      </c>
    </row>
    <row r="244">
      <c r="A244" s="14" t="s">
        <v>322</v>
      </c>
      <c r="B244" s="15" t="s">
        <v>340</v>
      </c>
      <c r="C244" s="22">
        <v>1</v>
      </c>
      <c r="D244" s="22">
        <v>3111.59</v>
      </c>
      <c r="E244" s="22">
        <v>3111.59</v>
      </c>
      <c r="F244" s="22">
        <v>0</v>
      </c>
      <c r="G244" s="22">
        <v>0</v>
      </c>
      <c r="H244" s="22"/>
      <c r="I244" s="22">
        <v>1</v>
      </c>
      <c r="J244" s="22">
        <v>37339.08</v>
      </c>
    </row>
    <row r="245">
      <c r="A245" s="14" t="s">
        <v>322</v>
      </c>
      <c r="B245" s="15" t="s">
        <v>340</v>
      </c>
      <c r="C245" s="22">
        <v>1</v>
      </c>
      <c r="D245" s="22">
        <v>715.66</v>
      </c>
      <c r="E245" s="22">
        <v>715.66</v>
      </c>
      <c r="F245" s="22">
        <v>0</v>
      </c>
      <c r="G245" s="22">
        <v>0</v>
      </c>
      <c r="H245" s="22"/>
      <c r="I245" s="22">
        <v>1</v>
      </c>
      <c r="J245" s="22">
        <v>8587.92</v>
      </c>
    </row>
    <row r="246">
      <c r="A246" s="14" t="s">
        <v>322</v>
      </c>
      <c r="B246" s="15" t="s">
        <v>340</v>
      </c>
      <c r="C246" s="22">
        <v>1</v>
      </c>
      <c r="D246" s="22">
        <v>964.59</v>
      </c>
      <c r="E246" s="22">
        <v>964.59</v>
      </c>
      <c r="F246" s="22">
        <v>0</v>
      </c>
      <c r="G246" s="22">
        <v>0</v>
      </c>
      <c r="H246" s="22"/>
      <c r="I246" s="22">
        <v>1</v>
      </c>
      <c r="J246" s="22">
        <v>11575.08</v>
      </c>
    </row>
    <row r="247">
      <c r="A247" s="14" t="s">
        <v>322</v>
      </c>
      <c r="B247" s="15" t="s">
        <v>340</v>
      </c>
      <c r="C247" s="22">
        <v>1</v>
      </c>
      <c r="D247" s="22">
        <v>2302.57</v>
      </c>
      <c r="E247" s="22">
        <v>2302.57</v>
      </c>
      <c r="F247" s="22">
        <v>0</v>
      </c>
      <c r="G247" s="22">
        <v>0</v>
      </c>
      <c r="H247" s="22"/>
      <c r="I247" s="22">
        <v>1</v>
      </c>
      <c r="J247" s="22">
        <v>27630.84</v>
      </c>
    </row>
    <row r="248">
      <c r="A248" s="14" t="s">
        <v>322</v>
      </c>
      <c r="B248" s="15" t="s">
        <v>340</v>
      </c>
      <c r="C248" s="22">
        <v>1</v>
      </c>
      <c r="D248" s="22">
        <v>816.01</v>
      </c>
      <c r="E248" s="22">
        <v>816.01</v>
      </c>
      <c r="F248" s="22">
        <v>0</v>
      </c>
      <c r="G248" s="22">
        <v>0</v>
      </c>
      <c r="H248" s="22"/>
      <c r="I248" s="22">
        <v>1</v>
      </c>
      <c r="J248" s="22">
        <v>816.01</v>
      </c>
    </row>
    <row r="249">
      <c r="A249" s="14" t="s">
        <v>323</v>
      </c>
      <c r="B249" s="15" t="s">
        <v>341</v>
      </c>
      <c r="C249" s="22">
        <v>1</v>
      </c>
      <c r="D249" s="22">
        <v>31228</v>
      </c>
      <c r="E249" s="22">
        <v>21228</v>
      </c>
      <c r="F249" s="22">
        <v>0</v>
      </c>
      <c r="G249" s="22">
        <v>10000</v>
      </c>
      <c r="H249" s="22"/>
      <c r="I249" s="22">
        <v>1</v>
      </c>
      <c r="J249" s="22">
        <v>374736</v>
      </c>
    </row>
    <row r="250">
      <c r="A250" s="14" t="s">
        <v>324</v>
      </c>
      <c r="B250" s="15" t="s">
        <v>342</v>
      </c>
      <c r="C250" s="22">
        <v>1</v>
      </c>
      <c r="D250" s="22">
        <v>3049.35366</v>
      </c>
      <c r="E250" s="22">
        <v>3049.35366</v>
      </c>
      <c r="F250" s="22">
        <v>0</v>
      </c>
      <c r="G250" s="22">
        <v>0</v>
      </c>
      <c r="H250" s="22"/>
      <c r="I250" s="22">
        <v>1</v>
      </c>
      <c r="J250" s="22">
        <v>36592.24</v>
      </c>
    </row>
    <row r="251">
      <c r="A251" s="14" t="s">
        <v>324</v>
      </c>
      <c r="B251" s="15" t="s">
        <v>342</v>
      </c>
      <c r="C251" s="22">
        <v>1</v>
      </c>
      <c r="D251" s="22">
        <v>715.66463</v>
      </c>
      <c r="E251" s="22">
        <v>715.66463</v>
      </c>
      <c r="F251" s="22">
        <v>0</v>
      </c>
      <c r="G251" s="22">
        <v>0</v>
      </c>
      <c r="H251" s="22"/>
      <c r="I251" s="22">
        <v>1</v>
      </c>
      <c r="J251" s="22">
        <v>8587.98</v>
      </c>
    </row>
    <row r="252">
      <c r="A252" s="14" t="s">
        <v>324</v>
      </c>
      <c r="B252" s="15" t="s">
        <v>342</v>
      </c>
      <c r="C252" s="22">
        <v>1</v>
      </c>
      <c r="D252" s="22">
        <v>528.96951</v>
      </c>
      <c r="E252" s="22">
        <v>528.96951</v>
      </c>
      <c r="F252" s="22">
        <v>0</v>
      </c>
      <c r="G252" s="22">
        <v>0</v>
      </c>
      <c r="H252" s="22"/>
      <c r="I252" s="22">
        <v>1</v>
      </c>
      <c r="J252" s="22">
        <v>6347.63</v>
      </c>
    </row>
    <row r="253">
      <c r="A253" s="14" t="s">
        <v>324</v>
      </c>
      <c r="B253" s="15" t="s">
        <v>342</v>
      </c>
      <c r="C253" s="22">
        <v>1</v>
      </c>
      <c r="D253" s="22">
        <v>6067.59146</v>
      </c>
      <c r="E253" s="22">
        <v>6067.59146</v>
      </c>
      <c r="F253" s="22">
        <v>0</v>
      </c>
      <c r="G253" s="22">
        <v>0</v>
      </c>
      <c r="H253" s="22"/>
      <c r="I253" s="22">
        <v>1</v>
      </c>
      <c r="J253" s="22">
        <v>72811.1</v>
      </c>
    </row>
    <row r="254">
      <c r="A254" s="14" t="s">
        <v>324</v>
      </c>
      <c r="B254" s="15" t="s">
        <v>342</v>
      </c>
      <c r="C254" s="22">
        <v>1</v>
      </c>
      <c r="D254" s="22">
        <v>964.59146</v>
      </c>
      <c r="E254" s="22">
        <v>964.59146</v>
      </c>
      <c r="F254" s="22">
        <v>0</v>
      </c>
      <c r="G254" s="22">
        <v>0</v>
      </c>
      <c r="H254" s="22"/>
      <c r="I254" s="22">
        <v>1</v>
      </c>
      <c r="J254" s="22">
        <v>11575.1</v>
      </c>
    </row>
    <row r="255">
      <c r="A255" s="14" t="s">
        <v>324</v>
      </c>
      <c r="B255" s="15" t="s">
        <v>342</v>
      </c>
      <c r="C255" s="22">
        <v>1</v>
      </c>
      <c r="D255" s="22">
        <v>2302.57317</v>
      </c>
      <c r="E255" s="22">
        <v>2302.57317</v>
      </c>
      <c r="F255" s="22">
        <v>0</v>
      </c>
      <c r="G255" s="22">
        <v>0</v>
      </c>
      <c r="H255" s="22"/>
      <c r="I255" s="22">
        <v>1</v>
      </c>
      <c r="J255" s="22">
        <v>27630.88</v>
      </c>
    </row>
    <row r="256">
      <c r="A256" s="14" t="s">
        <v>324</v>
      </c>
      <c r="B256" s="15" t="s">
        <v>342</v>
      </c>
      <c r="C256" s="22">
        <v>1</v>
      </c>
      <c r="D256" s="22">
        <v>816.01</v>
      </c>
      <c r="E256" s="22">
        <v>816.01</v>
      </c>
      <c r="F256" s="22">
        <v>0</v>
      </c>
      <c r="G256" s="22">
        <v>0</v>
      </c>
      <c r="H256" s="22"/>
      <c r="I256" s="22">
        <v>1</v>
      </c>
      <c r="J256" s="22">
        <v>9792.12</v>
      </c>
    </row>
    <row r="257">
      <c r="A257" s="14" t="s">
        <v>324</v>
      </c>
      <c r="B257" s="15" t="s">
        <v>342</v>
      </c>
      <c r="C257" s="22">
        <v>1</v>
      </c>
      <c r="D257" s="22">
        <v>3111.58537</v>
      </c>
      <c r="E257" s="22">
        <v>3111.58537</v>
      </c>
      <c r="F257" s="22">
        <v>0</v>
      </c>
      <c r="G257" s="22">
        <v>0</v>
      </c>
      <c r="H257" s="22"/>
      <c r="I257" s="22">
        <v>1</v>
      </c>
      <c r="J257" s="22">
        <v>37339.02</v>
      </c>
    </row>
    <row r="258">
      <c r="A258" s="14" t="s">
        <v>325</v>
      </c>
      <c r="B258" s="15" t="s">
        <v>343</v>
      </c>
      <c r="C258" s="22">
        <v>1</v>
      </c>
      <c r="D258" s="22">
        <v>3049.35</v>
      </c>
      <c r="E258" s="22">
        <v>3049.35</v>
      </c>
      <c r="F258" s="22">
        <v>0</v>
      </c>
      <c r="G258" s="22">
        <v>0</v>
      </c>
      <c r="H258" s="22"/>
      <c r="I258" s="22">
        <v>1</v>
      </c>
      <c r="J258" s="22">
        <v>36592.2</v>
      </c>
    </row>
    <row r="259">
      <c r="A259" s="14" t="s">
        <v>325</v>
      </c>
      <c r="B259" s="15" t="s">
        <v>343</v>
      </c>
      <c r="C259" s="22">
        <v>1</v>
      </c>
      <c r="D259" s="22">
        <v>6067.59</v>
      </c>
      <c r="E259" s="22">
        <v>6067.59</v>
      </c>
      <c r="F259" s="22">
        <v>0</v>
      </c>
      <c r="G259" s="22">
        <v>0</v>
      </c>
      <c r="H259" s="22"/>
      <c r="I259" s="22">
        <v>1</v>
      </c>
      <c r="J259" s="22">
        <v>72811.08</v>
      </c>
    </row>
    <row r="260">
      <c r="A260" s="14" t="s">
        <v>325</v>
      </c>
      <c r="B260" s="15" t="s">
        <v>343</v>
      </c>
      <c r="C260" s="22">
        <v>1</v>
      </c>
      <c r="D260" s="22">
        <v>816.01</v>
      </c>
      <c r="E260" s="22">
        <v>816.01</v>
      </c>
      <c r="F260" s="22">
        <v>0</v>
      </c>
      <c r="G260" s="22">
        <v>0</v>
      </c>
      <c r="H260" s="22"/>
      <c r="I260" s="22">
        <v>1</v>
      </c>
      <c r="J260" s="22">
        <v>816.01</v>
      </c>
    </row>
    <row r="261">
      <c r="A261" s="14" t="s">
        <v>325</v>
      </c>
      <c r="B261" s="15" t="s">
        <v>343</v>
      </c>
      <c r="C261" s="22">
        <v>1</v>
      </c>
      <c r="D261" s="22">
        <v>964.59</v>
      </c>
      <c r="E261" s="22">
        <v>964.59</v>
      </c>
      <c r="F261" s="22">
        <v>0</v>
      </c>
      <c r="G261" s="22">
        <v>0</v>
      </c>
      <c r="H261" s="22"/>
      <c r="I261" s="22">
        <v>1</v>
      </c>
      <c r="J261" s="22">
        <v>11575.08</v>
      </c>
    </row>
    <row r="262">
      <c r="A262" s="14" t="s">
        <v>325</v>
      </c>
      <c r="B262" s="15" t="s">
        <v>343</v>
      </c>
      <c r="C262" s="22">
        <v>1</v>
      </c>
      <c r="D262" s="22">
        <v>715.66</v>
      </c>
      <c r="E262" s="22">
        <v>715.66</v>
      </c>
      <c r="F262" s="22">
        <v>0</v>
      </c>
      <c r="G262" s="22">
        <v>0</v>
      </c>
      <c r="H262" s="22"/>
      <c r="I262" s="22">
        <v>1</v>
      </c>
      <c r="J262" s="22">
        <v>8587.92</v>
      </c>
    </row>
    <row r="263">
      <c r="A263" s="14" t="s">
        <v>325</v>
      </c>
      <c r="B263" s="15" t="s">
        <v>343</v>
      </c>
      <c r="C263" s="22">
        <v>1</v>
      </c>
      <c r="D263" s="22">
        <v>2302.57</v>
      </c>
      <c r="E263" s="22">
        <v>2302.57</v>
      </c>
      <c r="F263" s="22">
        <v>0</v>
      </c>
      <c r="G263" s="22">
        <v>0</v>
      </c>
      <c r="H263" s="22"/>
      <c r="I263" s="22">
        <v>1</v>
      </c>
      <c r="J263" s="22">
        <v>27630.84</v>
      </c>
    </row>
    <row r="264">
      <c r="A264" s="14" t="s">
        <v>325</v>
      </c>
      <c r="B264" s="15" t="s">
        <v>343</v>
      </c>
      <c r="C264" s="22">
        <v>1</v>
      </c>
      <c r="D264" s="22">
        <v>3111.59</v>
      </c>
      <c r="E264" s="22">
        <v>3111.59</v>
      </c>
      <c r="F264" s="22">
        <v>0</v>
      </c>
      <c r="G264" s="22">
        <v>0</v>
      </c>
      <c r="H264" s="22"/>
      <c r="I264" s="22">
        <v>1</v>
      </c>
      <c r="J264" s="22">
        <v>37339.08</v>
      </c>
    </row>
    <row r="265">
      <c r="A265" s="14" t="s">
        <v>325</v>
      </c>
      <c r="B265" s="15" t="s">
        <v>343</v>
      </c>
      <c r="C265" s="22">
        <v>1</v>
      </c>
      <c r="D265" s="22">
        <v>528.97</v>
      </c>
      <c r="E265" s="22">
        <v>528.97</v>
      </c>
      <c r="F265" s="22">
        <v>0</v>
      </c>
      <c r="G265" s="22">
        <v>0</v>
      </c>
      <c r="H265" s="22"/>
      <c r="I265" s="22">
        <v>1</v>
      </c>
      <c r="J265" s="22">
        <v>6347.64</v>
      </c>
    </row>
    <row r="266">
      <c r="A266" s="14" t="s">
        <v>325</v>
      </c>
      <c r="B266" s="15" t="s">
        <v>343</v>
      </c>
      <c r="C266" s="22">
        <v>1</v>
      </c>
      <c r="D266" s="22">
        <v>3173.82</v>
      </c>
      <c r="E266" s="22">
        <v>3173.82</v>
      </c>
      <c r="F266" s="22">
        <v>0</v>
      </c>
      <c r="G266" s="22">
        <v>0</v>
      </c>
      <c r="H266" s="22"/>
      <c r="I266" s="22">
        <v>1</v>
      </c>
      <c r="J266" s="22">
        <v>38085.84</v>
      </c>
    </row>
    <row r="267">
      <c r="A267" s="14" t="s">
        <v>326</v>
      </c>
      <c r="B267" s="15" t="s">
        <v>344</v>
      </c>
      <c r="C267" s="22">
        <v>1</v>
      </c>
      <c r="D267" s="22">
        <v>31228</v>
      </c>
      <c r="E267" s="22">
        <v>21228</v>
      </c>
      <c r="F267" s="22">
        <v>0</v>
      </c>
      <c r="G267" s="22">
        <v>10000</v>
      </c>
      <c r="H267" s="22"/>
      <c r="I267" s="22">
        <v>1</v>
      </c>
      <c r="J267" s="22">
        <v>374736</v>
      </c>
    </row>
    <row r="268">
      <c r="A268" s="14" t="s">
        <v>327</v>
      </c>
      <c r="B268" s="15" t="s">
        <v>345</v>
      </c>
      <c r="C268" s="22">
        <v>1</v>
      </c>
      <c r="D268" s="22">
        <v>31228</v>
      </c>
      <c r="E268" s="22">
        <v>21228</v>
      </c>
      <c r="F268" s="22">
        <v>0</v>
      </c>
      <c r="G268" s="22">
        <v>10000</v>
      </c>
      <c r="H268" s="22"/>
      <c r="I268" s="22">
        <v>1</v>
      </c>
      <c r="J268" s="22">
        <v>374736</v>
      </c>
    </row>
    <row r="269">
      <c r="A269" s="14" t="s">
        <v>346</v>
      </c>
      <c r="B269" s="15" t="s">
        <v>347</v>
      </c>
      <c r="C269" s="22">
        <v>1</v>
      </c>
      <c r="D269" s="22">
        <v>31228</v>
      </c>
      <c r="E269" s="22">
        <v>21228</v>
      </c>
      <c r="F269" s="22">
        <v>0</v>
      </c>
      <c r="G269" s="22">
        <v>10000</v>
      </c>
      <c r="H269" s="22"/>
      <c r="I269" s="22">
        <v>1</v>
      </c>
      <c r="J269" s="22">
        <v>374736</v>
      </c>
    </row>
    <row r="270">
      <c r="A270" s="14" t="s">
        <v>348</v>
      </c>
      <c r="B270" s="15" t="s">
        <v>349</v>
      </c>
      <c r="C270" s="22">
        <v>1</v>
      </c>
      <c r="D270" s="22">
        <v>2302.57</v>
      </c>
      <c r="E270" s="22">
        <v>2302.57</v>
      </c>
      <c r="F270" s="22">
        <v>0</v>
      </c>
      <c r="G270" s="22">
        <v>0</v>
      </c>
      <c r="H270" s="22"/>
      <c r="I270" s="22">
        <v>1</v>
      </c>
      <c r="J270" s="22">
        <v>27630.84</v>
      </c>
    </row>
    <row r="271">
      <c r="A271" s="14" t="s">
        <v>348</v>
      </c>
      <c r="B271" s="15" t="s">
        <v>349</v>
      </c>
      <c r="C271" s="22">
        <v>1</v>
      </c>
      <c r="D271" s="22">
        <v>3173.82</v>
      </c>
      <c r="E271" s="22">
        <v>3173.82</v>
      </c>
      <c r="F271" s="22">
        <v>0</v>
      </c>
      <c r="G271" s="22">
        <v>0</v>
      </c>
      <c r="H271" s="22"/>
      <c r="I271" s="22">
        <v>1</v>
      </c>
      <c r="J271" s="22">
        <v>38085.84</v>
      </c>
    </row>
    <row r="272">
      <c r="A272" s="14" t="s">
        <v>348</v>
      </c>
      <c r="B272" s="15" t="s">
        <v>349</v>
      </c>
      <c r="C272" s="22">
        <v>1</v>
      </c>
      <c r="D272" s="22">
        <v>3111.59</v>
      </c>
      <c r="E272" s="22">
        <v>3111.59</v>
      </c>
      <c r="F272" s="22">
        <v>0</v>
      </c>
      <c r="G272" s="22">
        <v>0</v>
      </c>
      <c r="H272" s="22"/>
      <c r="I272" s="22">
        <v>1</v>
      </c>
      <c r="J272" s="22">
        <v>37339.08</v>
      </c>
    </row>
    <row r="273">
      <c r="A273" s="14" t="s">
        <v>348</v>
      </c>
      <c r="B273" s="15" t="s">
        <v>349</v>
      </c>
      <c r="C273" s="22">
        <v>1</v>
      </c>
      <c r="D273" s="22">
        <v>964.59</v>
      </c>
      <c r="E273" s="22">
        <v>964.59</v>
      </c>
      <c r="F273" s="22">
        <v>0</v>
      </c>
      <c r="G273" s="22">
        <v>0</v>
      </c>
      <c r="H273" s="22"/>
      <c r="I273" s="22">
        <v>1</v>
      </c>
      <c r="J273" s="22">
        <v>11575.08</v>
      </c>
    </row>
    <row r="274">
      <c r="A274" s="14" t="s">
        <v>348</v>
      </c>
      <c r="B274" s="15" t="s">
        <v>349</v>
      </c>
      <c r="C274" s="22">
        <v>1</v>
      </c>
      <c r="D274" s="22">
        <v>715.66</v>
      </c>
      <c r="E274" s="22">
        <v>715.66</v>
      </c>
      <c r="F274" s="22">
        <v>0</v>
      </c>
      <c r="G274" s="22">
        <v>0</v>
      </c>
      <c r="H274" s="22"/>
      <c r="I274" s="22">
        <v>1</v>
      </c>
      <c r="J274" s="22">
        <v>8587.92</v>
      </c>
    </row>
    <row r="275">
      <c r="A275" s="14" t="s">
        <v>348</v>
      </c>
      <c r="B275" s="15" t="s">
        <v>349</v>
      </c>
      <c r="C275" s="22">
        <v>1</v>
      </c>
      <c r="D275" s="22">
        <v>6067.59</v>
      </c>
      <c r="E275" s="22">
        <v>6067.59</v>
      </c>
      <c r="F275" s="22">
        <v>0</v>
      </c>
      <c r="G275" s="22">
        <v>0</v>
      </c>
      <c r="H275" s="22"/>
      <c r="I275" s="22">
        <v>1</v>
      </c>
      <c r="J275" s="22">
        <v>72811.08</v>
      </c>
    </row>
    <row r="276">
      <c r="A276" s="14" t="s">
        <v>348</v>
      </c>
      <c r="B276" s="15" t="s">
        <v>349</v>
      </c>
      <c r="C276" s="22">
        <v>1</v>
      </c>
      <c r="D276" s="22">
        <v>816.01</v>
      </c>
      <c r="E276" s="22">
        <v>816.01</v>
      </c>
      <c r="F276" s="22">
        <v>0</v>
      </c>
      <c r="G276" s="22">
        <v>0</v>
      </c>
      <c r="H276" s="22"/>
      <c r="I276" s="22">
        <v>1</v>
      </c>
      <c r="J276" s="22">
        <v>816.01</v>
      </c>
    </row>
    <row r="277">
      <c r="A277" s="14" t="s">
        <v>348</v>
      </c>
      <c r="B277" s="15" t="s">
        <v>349</v>
      </c>
      <c r="C277" s="22">
        <v>1</v>
      </c>
      <c r="D277" s="22">
        <v>3049.35</v>
      </c>
      <c r="E277" s="22">
        <v>3049.35</v>
      </c>
      <c r="F277" s="22">
        <v>0</v>
      </c>
      <c r="G277" s="22">
        <v>0</v>
      </c>
      <c r="H277" s="22"/>
      <c r="I277" s="22">
        <v>1</v>
      </c>
      <c r="J277" s="22">
        <v>36592.2</v>
      </c>
    </row>
    <row r="278">
      <c r="A278" s="14" t="s">
        <v>348</v>
      </c>
      <c r="B278" s="15" t="s">
        <v>349</v>
      </c>
      <c r="C278" s="22">
        <v>1</v>
      </c>
      <c r="D278" s="22">
        <v>528.397</v>
      </c>
      <c r="E278" s="22">
        <v>528.397</v>
      </c>
      <c r="F278" s="22">
        <v>0</v>
      </c>
      <c r="G278" s="22">
        <v>0</v>
      </c>
      <c r="H278" s="22"/>
      <c r="I278" s="22">
        <v>1</v>
      </c>
      <c r="J278" s="22">
        <v>6340.76</v>
      </c>
    </row>
    <row r="279">
      <c r="A279" s="14" t="s">
        <v>350</v>
      </c>
      <c r="B279" s="15" t="s">
        <v>351</v>
      </c>
      <c r="C279" s="22">
        <v>1</v>
      </c>
      <c r="D279" s="22">
        <v>964.59</v>
      </c>
      <c r="E279" s="22">
        <v>964.59</v>
      </c>
      <c r="F279" s="22">
        <v>0</v>
      </c>
      <c r="G279" s="22">
        <v>0</v>
      </c>
      <c r="H279" s="22"/>
      <c r="I279" s="22">
        <v>1</v>
      </c>
      <c r="J279" s="22">
        <v>11575.08</v>
      </c>
    </row>
    <row r="280">
      <c r="A280" s="14" t="s">
        <v>350</v>
      </c>
      <c r="B280" s="15" t="s">
        <v>351</v>
      </c>
      <c r="C280" s="22">
        <v>1</v>
      </c>
      <c r="D280" s="22">
        <v>3111.59</v>
      </c>
      <c r="E280" s="22">
        <v>3111.59</v>
      </c>
      <c r="F280" s="22">
        <v>0</v>
      </c>
      <c r="G280" s="22">
        <v>0</v>
      </c>
      <c r="H280" s="22"/>
      <c r="I280" s="22">
        <v>1</v>
      </c>
      <c r="J280" s="22">
        <v>37339.08</v>
      </c>
    </row>
    <row r="281">
      <c r="A281" s="14" t="s">
        <v>350</v>
      </c>
      <c r="B281" s="15" t="s">
        <v>351</v>
      </c>
      <c r="C281" s="22">
        <v>1</v>
      </c>
      <c r="D281" s="22">
        <v>2302.57</v>
      </c>
      <c r="E281" s="22">
        <v>2302.57</v>
      </c>
      <c r="F281" s="22">
        <v>0</v>
      </c>
      <c r="G281" s="22">
        <v>0</v>
      </c>
      <c r="H281" s="22"/>
      <c r="I281" s="22">
        <v>1</v>
      </c>
      <c r="J281" s="22">
        <v>27630.84</v>
      </c>
    </row>
    <row r="282">
      <c r="A282" s="14" t="s">
        <v>350</v>
      </c>
      <c r="B282" s="15" t="s">
        <v>351</v>
      </c>
      <c r="C282" s="22">
        <v>1</v>
      </c>
      <c r="D282" s="22">
        <v>3173.82</v>
      </c>
      <c r="E282" s="22">
        <v>3173.82</v>
      </c>
      <c r="F282" s="22">
        <v>0</v>
      </c>
      <c r="G282" s="22">
        <v>0</v>
      </c>
      <c r="H282" s="22"/>
      <c r="I282" s="22">
        <v>1</v>
      </c>
      <c r="J282" s="22">
        <v>38085.84</v>
      </c>
    </row>
    <row r="283">
      <c r="A283" s="14" t="s">
        <v>350</v>
      </c>
      <c r="B283" s="15" t="s">
        <v>351</v>
      </c>
      <c r="C283" s="22">
        <v>1</v>
      </c>
      <c r="D283" s="22">
        <v>6067.59</v>
      </c>
      <c r="E283" s="22">
        <v>6067.59</v>
      </c>
      <c r="F283" s="22">
        <v>0</v>
      </c>
      <c r="G283" s="22">
        <v>0</v>
      </c>
      <c r="H283" s="22"/>
      <c r="I283" s="22">
        <v>1</v>
      </c>
      <c r="J283" s="22">
        <v>72811.08</v>
      </c>
    </row>
    <row r="284">
      <c r="A284" s="14" t="s">
        <v>350</v>
      </c>
      <c r="B284" s="15" t="s">
        <v>351</v>
      </c>
      <c r="C284" s="22">
        <v>1</v>
      </c>
      <c r="D284" s="22">
        <v>3049.35</v>
      </c>
      <c r="E284" s="22">
        <v>3049.35</v>
      </c>
      <c r="F284" s="22">
        <v>0</v>
      </c>
      <c r="G284" s="22">
        <v>0</v>
      </c>
      <c r="H284" s="22"/>
      <c r="I284" s="22">
        <v>1</v>
      </c>
      <c r="J284" s="22">
        <v>36592.2</v>
      </c>
    </row>
    <row r="285">
      <c r="A285" s="14" t="s">
        <v>350</v>
      </c>
      <c r="B285" s="15" t="s">
        <v>351</v>
      </c>
      <c r="C285" s="22">
        <v>1</v>
      </c>
      <c r="D285" s="22">
        <v>815.9</v>
      </c>
      <c r="E285" s="22">
        <v>815.9</v>
      </c>
      <c r="F285" s="22">
        <v>0</v>
      </c>
      <c r="G285" s="22">
        <v>0</v>
      </c>
      <c r="H285" s="22"/>
      <c r="I285" s="22">
        <v>1</v>
      </c>
      <c r="J285" s="22">
        <v>9790.8</v>
      </c>
    </row>
    <row r="286">
      <c r="A286" s="14" t="s">
        <v>350</v>
      </c>
      <c r="B286" s="15" t="s">
        <v>351</v>
      </c>
      <c r="C286" s="22">
        <v>1</v>
      </c>
      <c r="D286" s="22">
        <v>528.97</v>
      </c>
      <c r="E286" s="22">
        <v>528.97</v>
      </c>
      <c r="F286" s="22">
        <v>0</v>
      </c>
      <c r="G286" s="22">
        <v>0</v>
      </c>
      <c r="H286" s="22"/>
      <c r="I286" s="22">
        <v>1</v>
      </c>
      <c r="J286" s="22">
        <v>6347.64</v>
      </c>
    </row>
    <row r="287">
      <c r="A287" s="14" t="s">
        <v>350</v>
      </c>
      <c r="B287" s="15" t="s">
        <v>351</v>
      </c>
      <c r="C287" s="22">
        <v>1</v>
      </c>
      <c r="D287" s="22">
        <v>715.66</v>
      </c>
      <c r="E287" s="22">
        <v>715.66</v>
      </c>
      <c r="F287" s="22">
        <v>0</v>
      </c>
      <c r="G287" s="22">
        <v>0</v>
      </c>
      <c r="H287" s="22"/>
      <c r="I287" s="22">
        <v>1</v>
      </c>
      <c r="J287" s="22">
        <v>8587.92</v>
      </c>
    </row>
    <row r="288">
      <c r="A288" s="14" t="s">
        <v>352</v>
      </c>
      <c r="B288" s="15" t="s">
        <v>353</v>
      </c>
      <c r="C288" s="22">
        <v>1</v>
      </c>
      <c r="D288" s="22">
        <v>964.59</v>
      </c>
      <c r="E288" s="22">
        <v>964.59</v>
      </c>
      <c r="F288" s="22">
        <v>0</v>
      </c>
      <c r="G288" s="22">
        <v>0</v>
      </c>
      <c r="H288" s="22"/>
      <c r="I288" s="22">
        <v>1</v>
      </c>
      <c r="J288" s="22">
        <v>11575.08</v>
      </c>
    </row>
    <row r="289">
      <c r="A289" s="14" t="s">
        <v>352</v>
      </c>
      <c r="B289" s="15" t="s">
        <v>353</v>
      </c>
      <c r="C289" s="22">
        <v>1</v>
      </c>
      <c r="D289" s="22">
        <v>715.66</v>
      </c>
      <c r="E289" s="22">
        <v>715.66</v>
      </c>
      <c r="F289" s="22">
        <v>0</v>
      </c>
      <c r="G289" s="22">
        <v>0</v>
      </c>
      <c r="H289" s="22"/>
      <c r="I289" s="22">
        <v>1</v>
      </c>
      <c r="J289" s="22">
        <v>8587.92</v>
      </c>
    </row>
    <row r="290">
      <c r="A290" s="14" t="s">
        <v>352</v>
      </c>
      <c r="B290" s="15" t="s">
        <v>353</v>
      </c>
      <c r="C290" s="22">
        <v>1</v>
      </c>
      <c r="D290" s="22">
        <v>3111.59</v>
      </c>
      <c r="E290" s="22">
        <v>3111.59</v>
      </c>
      <c r="F290" s="22">
        <v>0</v>
      </c>
      <c r="G290" s="22">
        <v>0</v>
      </c>
      <c r="H290" s="22"/>
      <c r="I290" s="22">
        <v>1</v>
      </c>
      <c r="J290" s="22">
        <v>37339.08</v>
      </c>
    </row>
    <row r="291">
      <c r="A291" s="14" t="s">
        <v>352</v>
      </c>
      <c r="B291" s="15" t="s">
        <v>353</v>
      </c>
      <c r="C291" s="22">
        <v>1</v>
      </c>
      <c r="D291" s="22">
        <v>6067.59</v>
      </c>
      <c r="E291" s="22">
        <v>6067.59</v>
      </c>
      <c r="F291" s="22">
        <v>0</v>
      </c>
      <c r="G291" s="22">
        <v>0</v>
      </c>
      <c r="H291" s="22"/>
      <c r="I291" s="22">
        <v>1</v>
      </c>
      <c r="J291" s="22">
        <v>72811.08</v>
      </c>
    </row>
    <row r="292">
      <c r="A292" s="14" t="s">
        <v>352</v>
      </c>
      <c r="B292" s="15" t="s">
        <v>353</v>
      </c>
      <c r="C292" s="22">
        <v>1</v>
      </c>
      <c r="D292" s="22">
        <v>528.97</v>
      </c>
      <c r="E292" s="22">
        <v>528.97</v>
      </c>
      <c r="F292" s="22">
        <v>0</v>
      </c>
      <c r="G292" s="22">
        <v>0</v>
      </c>
      <c r="H292" s="22"/>
      <c r="I292" s="22">
        <v>1</v>
      </c>
      <c r="J292" s="22">
        <v>6347.64</v>
      </c>
    </row>
    <row r="293">
      <c r="A293" s="14" t="s">
        <v>352</v>
      </c>
      <c r="B293" s="15" t="s">
        <v>353</v>
      </c>
      <c r="C293" s="22">
        <v>1</v>
      </c>
      <c r="D293" s="22">
        <v>2302.57</v>
      </c>
      <c r="E293" s="22">
        <v>2302.57</v>
      </c>
      <c r="F293" s="22">
        <v>0</v>
      </c>
      <c r="G293" s="22">
        <v>0</v>
      </c>
      <c r="H293" s="22"/>
      <c r="I293" s="22">
        <v>1</v>
      </c>
      <c r="J293" s="22">
        <v>27630.84</v>
      </c>
    </row>
    <row r="294">
      <c r="A294" s="14" t="s">
        <v>352</v>
      </c>
      <c r="B294" s="15" t="s">
        <v>353</v>
      </c>
      <c r="C294" s="22">
        <v>1</v>
      </c>
      <c r="D294" s="22">
        <v>3049.35</v>
      </c>
      <c r="E294" s="22">
        <v>3049.35</v>
      </c>
      <c r="F294" s="22">
        <v>0</v>
      </c>
      <c r="G294" s="22">
        <v>0</v>
      </c>
      <c r="H294" s="22"/>
      <c r="I294" s="22">
        <v>1</v>
      </c>
      <c r="J294" s="22">
        <v>36592.2</v>
      </c>
    </row>
    <row r="295">
      <c r="A295" s="14" t="s">
        <v>352</v>
      </c>
      <c r="B295" s="15" t="s">
        <v>353</v>
      </c>
      <c r="C295" s="22">
        <v>1</v>
      </c>
      <c r="D295" s="22">
        <v>816.01</v>
      </c>
      <c r="E295" s="22">
        <v>816.01</v>
      </c>
      <c r="F295" s="22">
        <v>0</v>
      </c>
      <c r="G295" s="22">
        <v>0</v>
      </c>
      <c r="H295" s="22"/>
      <c r="I295" s="22">
        <v>1</v>
      </c>
      <c r="J295" s="22">
        <v>816.01</v>
      </c>
    </row>
    <row r="296">
      <c r="A296" s="14" t="s">
        <v>352</v>
      </c>
      <c r="B296" s="15" t="s">
        <v>353</v>
      </c>
      <c r="C296" s="22">
        <v>1</v>
      </c>
      <c r="D296" s="22">
        <v>3173.82</v>
      </c>
      <c r="E296" s="22">
        <v>3173.82</v>
      </c>
      <c r="F296" s="22">
        <v>0</v>
      </c>
      <c r="G296" s="22">
        <v>0</v>
      </c>
      <c r="H296" s="22"/>
      <c r="I296" s="22">
        <v>1</v>
      </c>
      <c r="J296" s="22">
        <v>38085.84</v>
      </c>
    </row>
    <row r="297">
      <c r="A297" s="14" t="s">
        <v>354</v>
      </c>
      <c r="B297" s="15" t="s">
        <v>355</v>
      </c>
      <c r="C297" s="22">
        <v>1</v>
      </c>
      <c r="D297" s="22">
        <v>21228</v>
      </c>
      <c r="E297" s="22">
        <v>21228</v>
      </c>
      <c r="F297" s="22">
        <v>0</v>
      </c>
      <c r="G297" s="22">
        <v>0</v>
      </c>
      <c r="H297" s="22"/>
      <c r="I297" s="22">
        <v>1</v>
      </c>
      <c r="J297" s="22">
        <v>254736</v>
      </c>
    </row>
    <row r="298">
      <c r="A298" s="14" t="s">
        <v>356</v>
      </c>
      <c r="B298" s="15" t="s">
        <v>357</v>
      </c>
      <c r="C298" s="22">
        <v>1</v>
      </c>
      <c r="D298" s="22">
        <v>1911</v>
      </c>
      <c r="E298" s="22">
        <v>1604.89939</v>
      </c>
      <c r="F298" s="22">
        <v>0</v>
      </c>
      <c r="G298" s="22">
        <v>306.10061</v>
      </c>
      <c r="H298" s="22"/>
      <c r="I298" s="22">
        <v>1</v>
      </c>
      <c r="J298" s="22">
        <v>22932</v>
      </c>
    </row>
    <row r="299">
      <c r="A299" s="14" t="s">
        <v>356</v>
      </c>
      <c r="B299" s="15" t="s">
        <v>357</v>
      </c>
      <c r="C299" s="22">
        <v>1</v>
      </c>
      <c r="D299" s="22">
        <v>1989</v>
      </c>
      <c r="E299" s="22">
        <v>1670.40549</v>
      </c>
      <c r="F299" s="22">
        <v>0</v>
      </c>
      <c r="G299" s="22">
        <v>318.59451</v>
      </c>
      <c r="H299" s="22"/>
      <c r="I299" s="22">
        <v>1</v>
      </c>
      <c r="J299" s="22">
        <v>23868</v>
      </c>
    </row>
    <row r="300">
      <c r="A300" s="14" t="s">
        <v>356</v>
      </c>
      <c r="B300" s="15" t="s">
        <v>357</v>
      </c>
      <c r="C300" s="22">
        <v>1</v>
      </c>
      <c r="D300" s="22">
        <v>1443</v>
      </c>
      <c r="E300" s="22">
        <v>1211.8628</v>
      </c>
      <c r="F300" s="22">
        <v>0</v>
      </c>
      <c r="G300" s="22">
        <v>231.1372</v>
      </c>
      <c r="H300" s="22"/>
      <c r="I300" s="22">
        <v>1</v>
      </c>
      <c r="J300" s="22">
        <v>17316</v>
      </c>
    </row>
    <row r="301">
      <c r="A301" s="14" t="s">
        <v>356</v>
      </c>
      <c r="B301" s="15" t="s">
        <v>357</v>
      </c>
      <c r="C301" s="22">
        <v>1</v>
      </c>
      <c r="D301" s="22">
        <v>331.5</v>
      </c>
      <c r="E301" s="22">
        <v>278.40091</v>
      </c>
      <c r="F301" s="22">
        <v>0</v>
      </c>
      <c r="G301" s="22">
        <v>53.09909</v>
      </c>
      <c r="H301" s="22"/>
      <c r="I301" s="22">
        <v>1</v>
      </c>
      <c r="J301" s="22">
        <v>3978</v>
      </c>
    </row>
    <row r="302">
      <c r="A302" s="14" t="s">
        <v>356</v>
      </c>
      <c r="B302" s="15" t="s">
        <v>357</v>
      </c>
      <c r="C302" s="22">
        <v>1</v>
      </c>
      <c r="D302" s="22">
        <v>448.5</v>
      </c>
      <c r="E302" s="22">
        <v>376.66006</v>
      </c>
      <c r="F302" s="22">
        <v>0</v>
      </c>
      <c r="G302" s="22">
        <v>71.83994</v>
      </c>
      <c r="H302" s="22"/>
      <c r="I302" s="22">
        <v>1</v>
      </c>
      <c r="J302" s="22">
        <v>5382</v>
      </c>
    </row>
    <row r="303">
      <c r="A303" s="14" t="s">
        <v>356</v>
      </c>
      <c r="B303" s="15" t="s">
        <v>357</v>
      </c>
      <c r="C303" s="22">
        <v>1</v>
      </c>
      <c r="D303" s="22">
        <v>3802.5</v>
      </c>
      <c r="E303" s="22">
        <v>3193.42226</v>
      </c>
      <c r="F303" s="22">
        <v>0</v>
      </c>
      <c r="G303" s="22">
        <v>609.07774</v>
      </c>
      <c r="H303" s="22"/>
      <c r="I303" s="22">
        <v>1</v>
      </c>
      <c r="J303" s="22">
        <v>45630</v>
      </c>
    </row>
    <row r="304">
      <c r="A304" s="14" t="s">
        <v>356</v>
      </c>
      <c r="B304" s="15" t="s">
        <v>357</v>
      </c>
      <c r="C304" s="22">
        <v>1</v>
      </c>
      <c r="D304" s="22">
        <v>1950</v>
      </c>
      <c r="E304" s="22">
        <v>1637.65244</v>
      </c>
      <c r="F304" s="22">
        <v>0</v>
      </c>
      <c r="G304" s="22">
        <v>312.34756</v>
      </c>
      <c r="H304" s="22"/>
      <c r="I304" s="22">
        <v>1</v>
      </c>
      <c r="J304" s="22">
        <v>23400</v>
      </c>
    </row>
    <row r="305">
      <c r="A305" s="14" t="s">
        <v>356</v>
      </c>
      <c r="B305" s="15" t="s">
        <v>357</v>
      </c>
      <c r="C305" s="22">
        <v>1</v>
      </c>
      <c r="D305" s="22">
        <v>3033.51774</v>
      </c>
      <c r="E305" s="22">
        <v>2936.69</v>
      </c>
      <c r="F305" s="22">
        <v>0</v>
      </c>
      <c r="G305" s="22">
        <v>96.82774</v>
      </c>
      <c r="H305" s="22"/>
      <c r="I305" s="22">
        <v>1</v>
      </c>
      <c r="J305" s="22">
        <v>36402.21</v>
      </c>
    </row>
    <row r="306">
      <c r="A306" s="14" t="s">
        <v>358</v>
      </c>
      <c r="B306" s="15" t="s">
        <v>359</v>
      </c>
      <c r="C306" s="22">
        <v>1</v>
      </c>
      <c r="D306" s="22">
        <v>12004.54878</v>
      </c>
      <c r="E306" s="22">
        <v>2004.54878</v>
      </c>
      <c r="F306" s="22">
        <v>0</v>
      </c>
      <c r="G306" s="22">
        <v>10000</v>
      </c>
      <c r="H306" s="22"/>
      <c r="I306" s="22">
        <v>1</v>
      </c>
      <c r="J306" s="22">
        <v>144054.59</v>
      </c>
    </row>
    <row r="307">
      <c r="A307" s="14" t="s">
        <v>358</v>
      </c>
      <c r="B307" s="15" t="s">
        <v>359</v>
      </c>
      <c r="C307" s="22">
        <v>1</v>
      </c>
      <c r="D307" s="22">
        <v>704.87805</v>
      </c>
      <c r="E307" s="22">
        <v>334.09146</v>
      </c>
      <c r="F307" s="22">
        <v>0</v>
      </c>
      <c r="G307" s="22">
        <v>370.78659</v>
      </c>
      <c r="H307" s="22"/>
      <c r="I307" s="22">
        <v>1</v>
      </c>
      <c r="J307" s="22">
        <v>8458.54</v>
      </c>
    </row>
    <row r="308">
      <c r="A308" s="14" t="s">
        <v>358</v>
      </c>
      <c r="B308" s="15" t="s">
        <v>359</v>
      </c>
      <c r="C308" s="22">
        <v>1</v>
      </c>
      <c r="D308" s="22">
        <v>4063.41463</v>
      </c>
      <c r="E308" s="22">
        <v>1925.93902</v>
      </c>
      <c r="F308" s="22">
        <v>0</v>
      </c>
      <c r="G308" s="22">
        <v>2137.47561</v>
      </c>
      <c r="H308" s="22"/>
      <c r="I308" s="22">
        <v>1</v>
      </c>
      <c r="J308" s="22">
        <v>48760.98</v>
      </c>
    </row>
    <row r="309">
      <c r="A309" s="14" t="s">
        <v>358</v>
      </c>
      <c r="B309" s="15" t="s">
        <v>359</v>
      </c>
      <c r="C309" s="22">
        <v>1</v>
      </c>
      <c r="D309" s="22">
        <v>3068.29269</v>
      </c>
      <c r="E309" s="22">
        <v>1454.28049</v>
      </c>
      <c r="F309" s="22">
        <v>0</v>
      </c>
      <c r="G309" s="22">
        <v>1614.0122</v>
      </c>
      <c r="H309" s="22"/>
      <c r="I309" s="22">
        <v>1</v>
      </c>
      <c r="J309" s="22">
        <v>36819.51</v>
      </c>
    </row>
    <row r="310">
      <c r="A310" s="14" t="s">
        <v>358</v>
      </c>
      <c r="B310" s="15" t="s">
        <v>359</v>
      </c>
      <c r="C310" s="22">
        <v>1</v>
      </c>
      <c r="D310" s="22">
        <v>1285.36585</v>
      </c>
      <c r="E310" s="22">
        <v>609.22561</v>
      </c>
      <c r="F310" s="22">
        <v>0</v>
      </c>
      <c r="G310" s="22">
        <v>676.14024</v>
      </c>
      <c r="H310" s="22"/>
      <c r="I310" s="22">
        <v>1</v>
      </c>
      <c r="J310" s="22">
        <v>15424.39</v>
      </c>
    </row>
    <row r="311">
      <c r="A311" s="14" t="s">
        <v>358</v>
      </c>
      <c r="B311" s="15" t="s">
        <v>359</v>
      </c>
      <c r="C311" s="22">
        <v>1</v>
      </c>
      <c r="D311" s="22">
        <v>4146.34146</v>
      </c>
      <c r="E311" s="22">
        <v>1965.2439</v>
      </c>
      <c r="F311" s="22">
        <v>0</v>
      </c>
      <c r="G311" s="22">
        <v>2181.09756</v>
      </c>
      <c r="H311" s="22"/>
      <c r="I311" s="22">
        <v>1</v>
      </c>
      <c r="J311" s="22">
        <v>49756.1</v>
      </c>
    </row>
    <row r="312">
      <c r="A312" s="14" t="s">
        <v>358</v>
      </c>
      <c r="B312" s="15" t="s">
        <v>359</v>
      </c>
      <c r="C312" s="22">
        <v>1</v>
      </c>
      <c r="D312" s="22">
        <v>953.65854</v>
      </c>
      <c r="E312" s="22">
        <v>452.0061</v>
      </c>
      <c r="F312" s="22">
        <v>0</v>
      </c>
      <c r="G312" s="22">
        <v>501.65244</v>
      </c>
      <c r="H312" s="22"/>
      <c r="I312" s="22">
        <v>1</v>
      </c>
      <c r="J312" s="22">
        <v>11443.9</v>
      </c>
    </row>
    <row r="313">
      <c r="A313" s="14" t="s">
        <v>358</v>
      </c>
      <c r="B313" s="15" t="s">
        <v>359</v>
      </c>
      <c r="C313" s="22">
        <v>1</v>
      </c>
      <c r="D313" s="22">
        <v>8473.33</v>
      </c>
      <c r="E313" s="22">
        <v>8473.33</v>
      </c>
      <c r="F313" s="22">
        <v>0</v>
      </c>
      <c r="G313" s="22">
        <v>0</v>
      </c>
      <c r="H313" s="22"/>
      <c r="I313" s="22">
        <v>1</v>
      </c>
      <c r="J313" s="22">
        <v>8473.33</v>
      </c>
    </row>
    <row r="314">
      <c r="A314" s="14" t="s">
        <v>358</v>
      </c>
      <c r="B314" s="15" t="s">
        <v>359</v>
      </c>
      <c r="C314" s="22">
        <v>1</v>
      </c>
      <c r="D314" s="22">
        <v>8085.36585</v>
      </c>
      <c r="E314" s="22">
        <v>3832.22561</v>
      </c>
      <c r="F314" s="22">
        <v>0</v>
      </c>
      <c r="G314" s="22">
        <v>4253.14024</v>
      </c>
      <c r="H314" s="22"/>
      <c r="I314" s="22">
        <v>1</v>
      </c>
      <c r="J314" s="22">
        <v>97024.39</v>
      </c>
    </row>
    <row r="315">
      <c r="A315" s="14" t="s">
        <v>360</v>
      </c>
      <c r="B315" s="15" t="s">
        <v>361</v>
      </c>
      <c r="C315" s="22">
        <v>1</v>
      </c>
      <c r="D315" s="22">
        <v>10361.92378</v>
      </c>
      <c r="E315" s="22">
        <v>361.92378</v>
      </c>
      <c r="F315" s="22">
        <v>0</v>
      </c>
      <c r="G315" s="22">
        <v>10000</v>
      </c>
      <c r="H315" s="22"/>
      <c r="I315" s="22">
        <v>1</v>
      </c>
      <c r="J315" s="22">
        <v>124343.09</v>
      </c>
    </row>
    <row r="316">
      <c r="A316" s="14" t="s">
        <v>360</v>
      </c>
      <c r="B316" s="15" t="s">
        <v>361</v>
      </c>
      <c r="C316" s="22">
        <v>1</v>
      </c>
      <c r="D316" s="22">
        <v>991.31403</v>
      </c>
      <c r="E316" s="22">
        <v>489.66159</v>
      </c>
      <c r="F316" s="22">
        <v>0</v>
      </c>
      <c r="G316" s="22">
        <v>501.65244</v>
      </c>
      <c r="H316" s="22"/>
      <c r="I316" s="22">
        <v>1</v>
      </c>
      <c r="J316" s="22">
        <v>11895.77</v>
      </c>
    </row>
    <row r="317">
      <c r="A317" s="14" t="s">
        <v>360</v>
      </c>
      <c r="B317" s="15" t="s">
        <v>361</v>
      </c>
      <c r="C317" s="22">
        <v>1</v>
      </c>
      <c r="D317" s="22">
        <v>4310.06097</v>
      </c>
      <c r="E317" s="22">
        <v>2128.96341</v>
      </c>
      <c r="F317" s="22">
        <v>0</v>
      </c>
      <c r="G317" s="22">
        <v>2181.09756</v>
      </c>
      <c r="H317" s="22"/>
      <c r="I317" s="22">
        <v>1</v>
      </c>
      <c r="J317" s="22">
        <v>51720.73</v>
      </c>
    </row>
    <row r="318">
      <c r="A318" s="14" t="s">
        <v>360</v>
      </c>
      <c r="B318" s="15" t="s">
        <v>361</v>
      </c>
      <c r="C318" s="22">
        <v>1</v>
      </c>
      <c r="D318" s="22">
        <v>4396.26219</v>
      </c>
      <c r="E318" s="22">
        <v>2171.54268</v>
      </c>
      <c r="F318" s="22">
        <v>0</v>
      </c>
      <c r="G318" s="22">
        <v>2224.71951</v>
      </c>
      <c r="H318" s="22"/>
      <c r="I318" s="22">
        <v>1</v>
      </c>
      <c r="J318" s="22">
        <v>52755.15</v>
      </c>
    </row>
    <row r="319">
      <c r="A319" s="14" t="s">
        <v>360</v>
      </c>
      <c r="B319" s="15" t="s">
        <v>361</v>
      </c>
      <c r="C319" s="22">
        <v>1</v>
      </c>
      <c r="D319" s="22">
        <v>899.65</v>
      </c>
      <c r="E319" s="22">
        <v>899.65</v>
      </c>
      <c r="F319" s="22">
        <v>0</v>
      </c>
      <c r="G319" s="22">
        <v>0</v>
      </c>
      <c r="H319" s="22"/>
      <c r="I319" s="22">
        <v>1</v>
      </c>
      <c r="J319" s="22">
        <v>899.65</v>
      </c>
    </row>
    <row r="320">
      <c r="A320" s="14" t="s">
        <v>360</v>
      </c>
      <c r="B320" s="15" t="s">
        <v>361</v>
      </c>
      <c r="C320" s="22">
        <v>1</v>
      </c>
      <c r="D320" s="22">
        <v>3189.44513</v>
      </c>
      <c r="E320" s="22">
        <v>1575.43293</v>
      </c>
      <c r="F320" s="22">
        <v>0</v>
      </c>
      <c r="G320" s="22">
        <v>1614.0122</v>
      </c>
      <c r="H320" s="22"/>
      <c r="I320" s="22">
        <v>1</v>
      </c>
      <c r="J320" s="22">
        <v>38273.34</v>
      </c>
    </row>
    <row r="321">
      <c r="A321" s="14" t="s">
        <v>360</v>
      </c>
      <c r="B321" s="15" t="s">
        <v>361</v>
      </c>
      <c r="C321" s="22">
        <v>1</v>
      </c>
      <c r="D321" s="22">
        <v>8404.6189</v>
      </c>
      <c r="E321" s="22">
        <v>4151.47866</v>
      </c>
      <c r="F321" s="22">
        <v>0</v>
      </c>
      <c r="G321" s="22">
        <v>4253.14024</v>
      </c>
      <c r="H321" s="22"/>
      <c r="I321" s="22">
        <v>1</v>
      </c>
      <c r="J321" s="22">
        <v>100855.43</v>
      </c>
    </row>
    <row r="322">
      <c r="A322" s="14" t="s">
        <v>360</v>
      </c>
      <c r="B322" s="15" t="s">
        <v>361</v>
      </c>
      <c r="C322" s="22">
        <v>1</v>
      </c>
      <c r="D322" s="22">
        <v>4223.85976</v>
      </c>
      <c r="E322" s="22">
        <v>2086.38415</v>
      </c>
      <c r="F322" s="22">
        <v>0</v>
      </c>
      <c r="G322" s="22">
        <v>2137.47561</v>
      </c>
      <c r="H322" s="22"/>
      <c r="I322" s="22">
        <v>1</v>
      </c>
      <c r="J322" s="22">
        <v>50686.32</v>
      </c>
    </row>
    <row r="323">
      <c r="A323" s="14" t="s">
        <v>360</v>
      </c>
      <c r="B323" s="15" t="s">
        <v>361</v>
      </c>
      <c r="C323" s="22">
        <v>1</v>
      </c>
      <c r="D323" s="22">
        <v>1336.1189</v>
      </c>
      <c r="E323" s="22">
        <v>659.97866</v>
      </c>
      <c r="F323" s="22">
        <v>0</v>
      </c>
      <c r="G323" s="22">
        <v>676.14024</v>
      </c>
      <c r="H323" s="22"/>
      <c r="I323" s="22">
        <v>1</v>
      </c>
      <c r="J323" s="22">
        <v>16033.43</v>
      </c>
    </row>
    <row r="324">
      <c r="A324" s="14" t="s">
        <v>362</v>
      </c>
      <c r="B324" s="15" t="s">
        <v>363</v>
      </c>
      <c r="C324" s="22">
        <v>1</v>
      </c>
      <c r="D324" s="22">
        <v>6659.97866</v>
      </c>
      <c r="E324" s="22">
        <v>659.97866</v>
      </c>
      <c r="F324" s="22">
        <v>0</v>
      </c>
      <c r="G324" s="22">
        <v>6000</v>
      </c>
      <c r="H324" s="22"/>
      <c r="I324" s="22">
        <v>1</v>
      </c>
      <c r="J324" s="22">
        <v>79919.74</v>
      </c>
    </row>
    <row r="325">
      <c r="A325" s="14" t="s">
        <v>362</v>
      </c>
      <c r="B325" s="15" t="s">
        <v>363</v>
      </c>
      <c r="C325" s="22">
        <v>1</v>
      </c>
      <c r="D325" s="22">
        <v>4396.26219</v>
      </c>
      <c r="E325" s="22">
        <v>2171.54268</v>
      </c>
      <c r="F325" s="22">
        <v>0</v>
      </c>
      <c r="G325" s="22">
        <v>2224.71951</v>
      </c>
      <c r="H325" s="22"/>
      <c r="I325" s="22">
        <v>1</v>
      </c>
      <c r="J325" s="22">
        <v>52755.15</v>
      </c>
    </row>
    <row r="326">
      <c r="A326" s="14" t="s">
        <v>362</v>
      </c>
      <c r="B326" s="15" t="s">
        <v>363</v>
      </c>
      <c r="C326" s="22">
        <v>1</v>
      </c>
      <c r="D326" s="22">
        <v>8404.6189</v>
      </c>
      <c r="E326" s="22">
        <v>4151.47866</v>
      </c>
      <c r="F326" s="22">
        <v>0</v>
      </c>
      <c r="G326" s="22">
        <v>4253.14024</v>
      </c>
      <c r="H326" s="22"/>
      <c r="I326" s="22">
        <v>1</v>
      </c>
      <c r="J326" s="22">
        <v>100855.43</v>
      </c>
    </row>
    <row r="327">
      <c r="A327" s="14" t="s">
        <v>362</v>
      </c>
      <c r="B327" s="15" t="s">
        <v>363</v>
      </c>
      <c r="C327" s="22">
        <v>1</v>
      </c>
      <c r="D327" s="22">
        <v>4223.85976</v>
      </c>
      <c r="E327" s="22">
        <v>2086.38415</v>
      </c>
      <c r="F327" s="22">
        <v>0</v>
      </c>
      <c r="G327" s="22">
        <v>2137.47561</v>
      </c>
      <c r="H327" s="22"/>
      <c r="I327" s="22">
        <v>1</v>
      </c>
      <c r="J327" s="22">
        <v>50686.32</v>
      </c>
    </row>
    <row r="328">
      <c r="A328" s="14" t="s">
        <v>362</v>
      </c>
      <c r="B328" s="15" t="s">
        <v>363</v>
      </c>
      <c r="C328" s="22">
        <v>1</v>
      </c>
      <c r="D328" s="22">
        <v>3189.44513</v>
      </c>
      <c r="E328" s="22">
        <v>1575.43293</v>
      </c>
      <c r="F328" s="22">
        <v>0</v>
      </c>
      <c r="G328" s="22">
        <v>1614.0122</v>
      </c>
      <c r="H328" s="22"/>
      <c r="I328" s="22">
        <v>1</v>
      </c>
      <c r="J328" s="22">
        <v>38273.34</v>
      </c>
    </row>
    <row r="329">
      <c r="A329" s="14" t="s">
        <v>362</v>
      </c>
      <c r="B329" s="15" t="s">
        <v>363</v>
      </c>
      <c r="C329" s="22">
        <v>1</v>
      </c>
      <c r="D329" s="22">
        <v>4310.06097</v>
      </c>
      <c r="E329" s="22">
        <v>2128.96341</v>
      </c>
      <c r="F329" s="22">
        <v>0</v>
      </c>
      <c r="G329" s="22">
        <v>2181.09756</v>
      </c>
      <c r="H329" s="22"/>
      <c r="I329" s="22">
        <v>1</v>
      </c>
      <c r="J329" s="22">
        <v>51720.73</v>
      </c>
    </row>
    <row r="330">
      <c r="A330" s="14" t="s">
        <v>362</v>
      </c>
      <c r="B330" s="15" t="s">
        <v>363</v>
      </c>
      <c r="C330" s="22">
        <v>1</v>
      </c>
      <c r="D330" s="22">
        <v>991.31403</v>
      </c>
      <c r="E330" s="22">
        <v>489.66159</v>
      </c>
      <c r="F330" s="22">
        <v>0</v>
      </c>
      <c r="G330" s="22">
        <v>501.65244</v>
      </c>
      <c r="H330" s="22"/>
      <c r="I330" s="22">
        <v>1</v>
      </c>
      <c r="J330" s="22">
        <v>11895.77</v>
      </c>
    </row>
    <row r="331">
      <c r="A331" s="14" t="s">
        <v>362</v>
      </c>
      <c r="B331" s="15" t="s">
        <v>363</v>
      </c>
      <c r="C331" s="22">
        <v>1</v>
      </c>
      <c r="D331" s="22">
        <v>2475.08</v>
      </c>
      <c r="E331" s="22">
        <v>2475.08</v>
      </c>
      <c r="F331" s="22">
        <v>0</v>
      </c>
      <c r="G331" s="22">
        <v>0</v>
      </c>
      <c r="H331" s="22"/>
      <c r="I331" s="22">
        <v>1</v>
      </c>
      <c r="J331" s="22">
        <v>2475.08</v>
      </c>
    </row>
    <row r="332">
      <c r="A332" s="14" t="s">
        <v>362</v>
      </c>
      <c r="B332" s="15" t="s">
        <v>363</v>
      </c>
      <c r="C332" s="22">
        <v>1</v>
      </c>
      <c r="D332" s="22">
        <v>732.71037</v>
      </c>
      <c r="E332" s="22">
        <v>361.92378</v>
      </c>
      <c r="F332" s="22">
        <v>0</v>
      </c>
      <c r="G332" s="22">
        <v>370.78659</v>
      </c>
      <c r="H332" s="22"/>
      <c r="I332" s="22">
        <v>1</v>
      </c>
      <c r="J332" s="22">
        <v>8792.52</v>
      </c>
    </row>
    <row r="333">
      <c r="A333" s="14" t="s">
        <v>364</v>
      </c>
      <c r="B333" s="15" t="s">
        <v>365</v>
      </c>
      <c r="C333" s="22">
        <v>1</v>
      </c>
      <c r="D333" s="22">
        <v>8128.96341</v>
      </c>
      <c r="E333" s="22">
        <v>2128.96341</v>
      </c>
      <c r="F333" s="22">
        <v>0</v>
      </c>
      <c r="G333" s="22">
        <v>6000</v>
      </c>
      <c r="H333" s="22"/>
      <c r="I333" s="22">
        <v>1</v>
      </c>
      <c r="J333" s="22">
        <v>97547.56</v>
      </c>
    </row>
    <row r="334">
      <c r="A334" s="14" t="s">
        <v>364</v>
      </c>
      <c r="B334" s="15" t="s">
        <v>365</v>
      </c>
      <c r="C334" s="22">
        <v>1</v>
      </c>
      <c r="D334" s="22">
        <v>4396.26219</v>
      </c>
      <c r="E334" s="22">
        <v>2171.54268</v>
      </c>
      <c r="F334" s="22">
        <v>0</v>
      </c>
      <c r="G334" s="22">
        <v>2224.71951</v>
      </c>
      <c r="H334" s="22"/>
      <c r="I334" s="22">
        <v>1</v>
      </c>
      <c r="J334" s="22">
        <v>52755.15</v>
      </c>
    </row>
    <row r="335">
      <c r="A335" s="14" t="s">
        <v>364</v>
      </c>
      <c r="B335" s="15" t="s">
        <v>365</v>
      </c>
      <c r="C335" s="22">
        <v>1</v>
      </c>
      <c r="D335" s="22">
        <v>8404.6189</v>
      </c>
      <c r="E335" s="22">
        <v>4151.47866</v>
      </c>
      <c r="F335" s="22">
        <v>0</v>
      </c>
      <c r="G335" s="22">
        <v>4253.14024</v>
      </c>
      <c r="H335" s="22"/>
      <c r="I335" s="22">
        <v>1</v>
      </c>
      <c r="J335" s="22">
        <v>100855.43</v>
      </c>
    </row>
    <row r="336">
      <c r="A336" s="14" t="s">
        <v>364</v>
      </c>
      <c r="B336" s="15" t="s">
        <v>365</v>
      </c>
      <c r="C336" s="22">
        <v>1</v>
      </c>
      <c r="D336" s="22">
        <v>1336.1189</v>
      </c>
      <c r="E336" s="22">
        <v>659.97866</v>
      </c>
      <c r="F336" s="22">
        <v>0</v>
      </c>
      <c r="G336" s="22">
        <v>676.14024</v>
      </c>
      <c r="H336" s="22"/>
      <c r="I336" s="22">
        <v>1</v>
      </c>
      <c r="J336" s="22">
        <v>16033.43</v>
      </c>
    </row>
    <row r="337">
      <c r="A337" s="14" t="s">
        <v>364</v>
      </c>
      <c r="B337" s="15" t="s">
        <v>365</v>
      </c>
      <c r="C337" s="22">
        <v>1</v>
      </c>
      <c r="D337" s="22">
        <v>3189.44513</v>
      </c>
      <c r="E337" s="22">
        <v>1575.43293</v>
      </c>
      <c r="F337" s="22">
        <v>0</v>
      </c>
      <c r="G337" s="22">
        <v>1614.0122</v>
      </c>
      <c r="H337" s="22"/>
      <c r="I337" s="22">
        <v>1</v>
      </c>
      <c r="J337" s="22">
        <v>38273.34</v>
      </c>
    </row>
    <row r="338">
      <c r="A338" s="14" t="s">
        <v>364</v>
      </c>
      <c r="B338" s="15" t="s">
        <v>365</v>
      </c>
      <c r="C338" s="22">
        <v>1</v>
      </c>
      <c r="D338" s="22">
        <v>991.31403</v>
      </c>
      <c r="E338" s="22">
        <v>489.66159</v>
      </c>
      <c r="F338" s="22">
        <v>0</v>
      </c>
      <c r="G338" s="22">
        <v>501.65244</v>
      </c>
      <c r="H338" s="22"/>
      <c r="I338" s="22">
        <v>1</v>
      </c>
      <c r="J338" s="22">
        <v>11895.77</v>
      </c>
    </row>
    <row r="339">
      <c r="A339" s="14" t="s">
        <v>364</v>
      </c>
      <c r="B339" s="15" t="s">
        <v>365</v>
      </c>
      <c r="C339" s="22">
        <v>1</v>
      </c>
      <c r="D339" s="22">
        <v>4223.85976</v>
      </c>
      <c r="E339" s="22">
        <v>2086.38415</v>
      </c>
      <c r="F339" s="22">
        <v>0</v>
      </c>
      <c r="G339" s="22">
        <v>2137.47561</v>
      </c>
      <c r="H339" s="22"/>
      <c r="I339" s="22">
        <v>1</v>
      </c>
      <c r="J339" s="22">
        <v>50686.32</v>
      </c>
    </row>
    <row r="340">
      <c r="A340" s="14" t="s">
        <v>364</v>
      </c>
      <c r="B340" s="15" t="s">
        <v>365</v>
      </c>
      <c r="C340" s="22">
        <v>1</v>
      </c>
      <c r="D340" s="22">
        <v>899.65</v>
      </c>
      <c r="E340" s="22">
        <v>899.65</v>
      </c>
      <c r="F340" s="22">
        <v>0</v>
      </c>
      <c r="G340" s="22">
        <v>0</v>
      </c>
      <c r="H340" s="22"/>
      <c r="I340" s="22">
        <v>1</v>
      </c>
      <c r="J340" s="22">
        <v>899.65</v>
      </c>
    </row>
    <row r="341">
      <c r="A341" s="14" t="s">
        <v>364</v>
      </c>
      <c r="B341" s="15" t="s">
        <v>365</v>
      </c>
      <c r="C341" s="22">
        <v>1</v>
      </c>
      <c r="D341" s="22">
        <v>732.71037</v>
      </c>
      <c r="E341" s="22">
        <v>361.92378</v>
      </c>
      <c r="F341" s="22">
        <v>0</v>
      </c>
      <c r="G341" s="22">
        <v>370.78659</v>
      </c>
      <c r="H341" s="22"/>
      <c r="I341" s="22">
        <v>1</v>
      </c>
      <c r="J341" s="22">
        <v>8792.52</v>
      </c>
    </row>
    <row r="342">
      <c r="A342" s="14" t="s">
        <v>366</v>
      </c>
      <c r="B342" s="15" t="s">
        <v>367</v>
      </c>
      <c r="C342" s="22">
        <v>1</v>
      </c>
      <c r="D342" s="22">
        <v>1336.1189</v>
      </c>
      <c r="E342" s="22">
        <v>659.97866</v>
      </c>
      <c r="F342" s="22">
        <v>0</v>
      </c>
      <c r="G342" s="22">
        <v>676.14024</v>
      </c>
      <c r="H342" s="22"/>
      <c r="I342" s="22">
        <v>1</v>
      </c>
      <c r="J342" s="22">
        <v>16033.43</v>
      </c>
    </row>
    <row r="343">
      <c r="A343" s="14" t="s">
        <v>366</v>
      </c>
      <c r="B343" s="15" t="s">
        <v>367</v>
      </c>
      <c r="C343" s="22">
        <v>1</v>
      </c>
      <c r="D343" s="22">
        <v>4223.86176</v>
      </c>
      <c r="E343" s="22">
        <v>2086.38615</v>
      </c>
      <c r="F343" s="22">
        <v>0</v>
      </c>
      <c r="G343" s="22">
        <v>2137.47561</v>
      </c>
      <c r="H343" s="22"/>
      <c r="I343" s="22">
        <v>1</v>
      </c>
      <c r="J343" s="22">
        <v>50686.34</v>
      </c>
    </row>
    <row r="344">
      <c r="A344" s="14" t="s">
        <v>366</v>
      </c>
      <c r="B344" s="15" t="s">
        <v>367</v>
      </c>
      <c r="C344" s="22">
        <v>1</v>
      </c>
      <c r="D344" s="22">
        <v>4396.26219</v>
      </c>
      <c r="E344" s="22">
        <v>2171.54268</v>
      </c>
      <c r="F344" s="22">
        <v>0</v>
      </c>
      <c r="G344" s="22">
        <v>2224.71951</v>
      </c>
      <c r="H344" s="22"/>
      <c r="I344" s="22">
        <v>1</v>
      </c>
      <c r="J344" s="22">
        <v>52755.15</v>
      </c>
    </row>
    <row r="345">
      <c r="A345" s="14" t="s">
        <v>366</v>
      </c>
      <c r="B345" s="15" t="s">
        <v>367</v>
      </c>
      <c r="C345" s="22">
        <v>1</v>
      </c>
      <c r="D345" s="22">
        <v>8404.6189</v>
      </c>
      <c r="E345" s="22">
        <v>4151.47866</v>
      </c>
      <c r="F345" s="22">
        <v>0</v>
      </c>
      <c r="G345" s="22">
        <v>4253.14024</v>
      </c>
      <c r="H345" s="22"/>
      <c r="I345" s="22">
        <v>1</v>
      </c>
      <c r="J345" s="22">
        <v>100855.43</v>
      </c>
    </row>
    <row r="346">
      <c r="A346" s="14" t="s">
        <v>366</v>
      </c>
      <c r="B346" s="15" t="s">
        <v>367</v>
      </c>
      <c r="C346" s="22">
        <v>1</v>
      </c>
      <c r="D346" s="22">
        <v>732.71037</v>
      </c>
      <c r="E346" s="22">
        <v>361.92378</v>
      </c>
      <c r="F346" s="22">
        <v>0</v>
      </c>
      <c r="G346" s="22">
        <v>370.78659</v>
      </c>
      <c r="H346" s="22"/>
      <c r="I346" s="22">
        <v>1</v>
      </c>
      <c r="J346" s="22">
        <v>8792.52</v>
      </c>
    </row>
    <row r="347">
      <c r="A347" s="14" t="s">
        <v>366</v>
      </c>
      <c r="B347" s="15" t="s">
        <v>367</v>
      </c>
      <c r="C347" s="22">
        <v>1</v>
      </c>
      <c r="D347" s="22">
        <v>4310.06097</v>
      </c>
      <c r="E347" s="22">
        <v>2128.96341</v>
      </c>
      <c r="F347" s="22">
        <v>0</v>
      </c>
      <c r="G347" s="22">
        <v>2181.09756</v>
      </c>
      <c r="H347" s="22"/>
      <c r="I347" s="22">
        <v>1</v>
      </c>
      <c r="J347" s="22">
        <v>51720.73</v>
      </c>
    </row>
    <row r="348">
      <c r="A348" s="14" t="s">
        <v>366</v>
      </c>
      <c r="B348" s="15" t="s">
        <v>367</v>
      </c>
      <c r="C348" s="22">
        <v>1</v>
      </c>
      <c r="D348" s="22">
        <v>991.31403</v>
      </c>
      <c r="E348" s="22">
        <v>489.66159</v>
      </c>
      <c r="F348" s="22">
        <v>0</v>
      </c>
      <c r="G348" s="22">
        <v>501.65244</v>
      </c>
      <c r="H348" s="22"/>
      <c r="I348" s="22">
        <v>1</v>
      </c>
      <c r="J348" s="22">
        <v>11895.77</v>
      </c>
    </row>
    <row r="349">
      <c r="A349" s="14" t="s">
        <v>366</v>
      </c>
      <c r="B349" s="15" t="s">
        <v>367</v>
      </c>
      <c r="C349" s="22">
        <v>1</v>
      </c>
      <c r="D349" s="22">
        <v>3189.44513</v>
      </c>
      <c r="E349" s="22">
        <v>1575.43293</v>
      </c>
      <c r="F349" s="22">
        <v>0</v>
      </c>
      <c r="G349" s="22">
        <v>1614.0122</v>
      </c>
      <c r="H349" s="22"/>
      <c r="I349" s="22">
        <v>1</v>
      </c>
      <c r="J349" s="22">
        <v>38273.34</v>
      </c>
    </row>
    <row r="350">
      <c r="A350" s="14" t="s">
        <v>366</v>
      </c>
      <c r="B350" s="15" t="s">
        <v>367</v>
      </c>
      <c r="C350" s="22">
        <v>1</v>
      </c>
      <c r="D350" s="22">
        <v>899.64</v>
      </c>
      <c r="E350" s="22">
        <v>899.64</v>
      </c>
      <c r="F350" s="22">
        <v>0</v>
      </c>
      <c r="G350" s="22">
        <v>0</v>
      </c>
      <c r="H350" s="22"/>
      <c r="I350" s="22">
        <v>1</v>
      </c>
      <c r="J350" s="22">
        <v>899.64</v>
      </c>
    </row>
    <row r="351">
      <c r="A351" s="14" t="s">
        <v>368</v>
      </c>
      <c r="B351" s="15" t="s">
        <v>369</v>
      </c>
      <c r="C351" s="22">
        <v>1</v>
      </c>
      <c r="D351" s="22">
        <v>101626.65</v>
      </c>
      <c r="E351" s="22">
        <v>1626.65</v>
      </c>
      <c r="F351" s="22">
        <v>0</v>
      </c>
      <c r="G351" s="22">
        <v>100000</v>
      </c>
      <c r="H351" s="22"/>
      <c r="I351" s="22">
        <v>1</v>
      </c>
      <c r="J351" s="22">
        <v>101626.65</v>
      </c>
    </row>
    <row r="352">
      <c r="A352" s="14" t="s">
        <v>368</v>
      </c>
      <c r="B352" s="15" t="s">
        <v>369</v>
      </c>
      <c r="C352" s="22">
        <v>1</v>
      </c>
      <c r="D352" s="22">
        <v>4396.26219</v>
      </c>
      <c r="E352" s="22">
        <v>2171.54268</v>
      </c>
      <c r="F352" s="22">
        <v>0</v>
      </c>
      <c r="G352" s="22">
        <v>2224.71951</v>
      </c>
      <c r="H352" s="22"/>
      <c r="I352" s="22">
        <v>1</v>
      </c>
      <c r="J352" s="22">
        <v>52755.15</v>
      </c>
    </row>
    <row r="353">
      <c r="A353" s="14" t="s">
        <v>368</v>
      </c>
      <c r="B353" s="15" t="s">
        <v>369</v>
      </c>
      <c r="C353" s="22">
        <v>1</v>
      </c>
      <c r="D353" s="22">
        <v>4310.06097</v>
      </c>
      <c r="E353" s="22">
        <v>2128.96341</v>
      </c>
      <c r="F353" s="22">
        <v>0</v>
      </c>
      <c r="G353" s="22">
        <v>2181.09756</v>
      </c>
      <c r="H353" s="22"/>
      <c r="I353" s="22">
        <v>1</v>
      </c>
      <c r="J353" s="22">
        <v>51720.73</v>
      </c>
    </row>
    <row r="354">
      <c r="A354" s="14" t="s">
        <v>368</v>
      </c>
      <c r="B354" s="15" t="s">
        <v>369</v>
      </c>
      <c r="C354" s="22">
        <v>1</v>
      </c>
      <c r="D354" s="22">
        <v>991.31403</v>
      </c>
      <c r="E354" s="22">
        <v>489.66159</v>
      </c>
      <c r="F354" s="22">
        <v>0</v>
      </c>
      <c r="G354" s="22">
        <v>501.65244</v>
      </c>
      <c r="H354" s="22"/>
      <c r="I354" s="22">
        <v>1</v>
      </c>
      <c r="J354" s="22">
        <v>11895.77</v>
      </c>
    </row>
    <row r="355">
      <c r="A355" s="14" t="s">
        <v>368</v>
      </c>
      <c r="B355" s="15" t="s">
        <v>369</v>
      </c>
      <c r="C355" s="22">
        <v>1</v>
      </c>
      <c r="D355" s="22">
        <v>3189.44513</v>
      </c>
      <c r="E355" s="22">
        <v>1575.43293</v>
      </c>
      <c r="F355" s="22">
        <v>0</v>
      </c>
      <c r="G355" s="22">
        <v>1614.0122</v>
      </c>
      <c r="H355" s="22"/>
      <c r="I355" s="22">
        <v>1</v>
      </c>
      <c r="J355" s="22">
        <v>38273.34</v>
      </c>
    </row>
    <row r="356">
      <c r="A356" s="14" t="s">
        <v>368</v>
      </c>
      <c r="B356" s="15" t="s">
        <v>369</v>
      </c>
      <c r="C356" s="22">
        <v>1</v>
      </c>
      <c r="D356" s="22">
        <v>4223.85976</v>
      </c>
      <c r="E356" s="22">
        <v>2086.38415</v>
      </c>
      <c r="F356" s="22">
        <v>0</v>
      </c>
      <c r="G356" s="22">
        <v>2137.47561</v>
      </c>
      <c r="H356" s="22"/>
      <c r="I356" s="22">
        <v>1</v>
      </c>
      <c r="J356" s="22">
        <v>50686.32</v>
      </c>
    </row>
    <row r="357">
      <c r="A357" s="14" t="s">
        <v>368</v>
      </c>
      <c r="B357" s="15" t="s">
        <v>369</v>
      </c>
      <c r="C357" s="22">
        <v>1</v>
      </c>
      <c r="D357" s="22">
        <v>1336.1189</v>
      </c>
      <c r="E357" s="22">
        <v>659.97866</v>
      </c>
      <c r="F357" s="22">
        <v>0</v>
      </c>
      <c r="G357" s="22">
        <v>676.14024</v>
      </c>
      <c r="H357" s="22"/>
      <c r="I357" s="22">
        <v>1</v>
      </c>
      <c r="J357" s="22">
        <v>16033.43</v>
      </c>
    </row>
    <row r="358">
      <c r="A358" s="14" t="s">
        <v>368</v>
      </c>
      <c r="B358" s="15" t="s">
        <v>369</v>
      </c>
      <c r="C358" s="22">
        <v>1</v>
      </c>
      <c r="D358" s="22">
        <v>8404.6189</v>
      </c>
      <c r="E358" s="22">
        <v>4151.47866</v>
      </c>
      <c r="F358" s="22">
        <v>0</v>
      </c>
      <c r="G358" s="22">
        <v>4253.14024</v>
      </c>
      <c r="H358" s="22"/>
      <c r="I358" s="22">
        <v>1</v>
      </c>
      <c r="J358" s="22">
        <v>100855.43</v>
      </c>
    </row>
    <row r="359">
      <c r="A359" s="14" t="s">
        <v>368</v>
      </c>
      <c r="B359" s="15" t="s">
        <v>369</v>
      </c>
      <c r="C359" s="22">
        <v>1</v>
      </c>
      <c r="D359" s="22">
        <v>732.71037</v>
      </c>
      <c r="E359" s="22">
        <v>361.92378</v>
      </c>
      <c r="F359" s="22">
        <v>0</v>
      </c>
      <c r="G359" s="22">
        <v>370.78659</v>
      </c>
      <c r="H359" s="22"/>
      <c r="I359" s="22">
        <v>1</v>
      </c>
      <c r="J359" s="22">
        <v>8792.52</v>
      </c>
    </row>
    <row r="360">
      <c r="A360" s="14" t="s">
        <v>370</v>
      </c>
      <c r="B360" s="15" t="s">
        <v>371</v>
      </c>
      <c r="C360" s="22">
        <v>1</v>
      </c>
      <c r="D360" s="22">
        <v>17525</v>
      </c>
      <c r="E360" s="22">
        <v>14525</v>
      </c>
      <c r="F360" s="22">
        <v>0</v>
      </c>
      <c r="G360" s="22">
        <v>3000</v>
      </c>
      <c r="H360" s="22"/>
      <c r="I360" s="22">
        <v>1</v>
      </c>
      <c r="J360" s="22">
        <v>210300</v>
      </c>
    </row>
    <row r="361">
      <c r="A361" s="14" t="s">
        <v>372</v>
      </c>
      <c r="B361" s="15" t="s">
        <v>373</v>
      </c>
      <c r="C361" s="22">
        <v>1</v>
      </c>
      <c r="D361" s="22">
        <v>12291</v>
      </c>
      <c r="E361" s="22">
        <v>12291</v>
      </c>
      <c r="F361" s="22">
        <v>0</v>
      </c>
      <c r="G361" s="22">
        <v>0</v>
      </c>
      <c r="H361" s="22"/>
      <c r="I361" s="22">
        <v>1</v>
      </c>
      <c r="J361" s="22">
        <v>147492</v>
      </c>
    </row>
    <row r="362">
      <c r="A362" s="14" t="s">
        <v>374</v>
      </c>
      <c r="B362" s="15" t="s">
        <v>375</v>
      </c>
      <c r="C362" s="22">
        <v>1</v>
      </c>
      <c r="D362" s="22">
        <v>22291</v>
      </c>
      <c r="E362" s="22">
        <v>12291</v>
      </c>
      <c r="F362" s="22">
        <v>0</v>
      </c>
      <c r="G362" s="22">
        <v>10000</v>
      </c>
      <c r="H362" s="22"/>
      <c r="I362" s="22">
        <v>1</v>
      </c>
      <c r="J362" s="22">
        <v>267492</v>
      </c>
    </row>
    <row r="363">
      <c r="A363" s="14" t="s">
        <v>376</v>
      </c>
      <c r="B363" s="15" t="s">
        <v>377</v>
      </c>
      <c r="C363" s="22">
        <v>1</v>
      </c>
      <c r="D363" s="22">
        <v>13265</v>
      </c>
      <c r="E363" s="22">
        <v>12291</v>
      </c>
      <c r="F363" s="22">
        <v>0</v>
      </c>
      <c r="G363" s="22">
        <v>974</v>
      </c>
      <c r="H363" s="22"/>
      <c r="I363" s="22">
        <v>1</v>
      </c>
      <c r="J363" s="22">
        <v>159180</v>
      </c>
    </row>
    <row r="364">
      <c r="A364" s="14" t="s">
        <v>378</v>
      </c>
      <c r="B364" s="15" t="s">
        <v>379</v>
      </c>
      <c r="C364" s="22">
        <v>1</v>
      </c>
      <c r="D364" s="22">
        <v>13408</v>
      </c>
      <c r="E364" s="22">
        <v>13408</v>
      </c>
      <c r="F364" s="22">
        <v>0</v>
      </c>
      <c r="G364" s="22">
        <v>0</v>
      </c>
      <c r="H364" s="22"/>
      <c r="I364" s="22">
        <v>1</v>
      </c>
      <c r="J364" s="22">
        <v>160896</v>
      </c>
    </row>
    <row r="365">
      <c r="A365" s="14" t="s">
        <v>380</v>
      </c>
      <c r="B365" s="15" t="s">
        <v>381</v>
      </c>
      <c r="C365" s="22">
        <v>1</v>
      </c>
      <c r="D365" s="22">
        <v>13408</v>
      </c>
      <c r="E365" s="22">
        <v>13408</v>
      </c>
      <c r="F365" s="22">
        <v>0</v>
      </c>
      <c r="G365" s="22">
        <v>0</v>
      </c>
      <c r="H365" s="22"/>
      <c r="I365" s="22">
        <v>1</v>
      </c>
      <c r="J365" s="22">
        <v>160896</v>
      </c>
    </row>
    <row r="366">
      <c r="A366" s="14" t="s">
        <v>382</v>
      </c>
      <c r="B366" s="15" t="s">
        <v>383</v>
      </c>
      <c r="C366" s="22">
        <v>1</v>
      </c>
      <c r="D366" s="22">
        <v>13408</v>
      </c>
      <c r="E366" s="22">
        <v>13408</v>
      </c>
      <c r="F366" s="22">
        <v>0</v>
      </c>
      <c r="G366" s="22">
        <v>0</v>
      </c>
      <c r="H366" s="22"/>
      <c r="I366" s="22">
        <v>1</v>
      </c>
      <c r="J366" s="22">
        <v>160896</v>
      </c>
    </row>
    <row r="367">
      <c r="A367" s="14" t="s">
        <v>384</v>
      </c>
      <c r="B367" s="15" t="s">
        <v>385</v>
      </c>
      <c r="C367" s="22">
        <v>1</v>
      </c>
      <c r="D367" s="22">
        <v>28408</v>
      </c>
      <c r="E367" s="22">
        <v>13408</v>
      </c>
      <c r="F367" s="22">
        <v>0</v>
      </c>
      <c r="G367" s="22">
        <v>15000</v>
      </c>
      <c r="H367" s="22"/>
      <c r="I367" s="22">
        <v>1</v>
      </c>
      <c r="J367" s="22">
        <v>340896</v>
      </c>
    </row>
    <row r="368">
      <c r="A368" s="14" t="s">
        <v>386</v>
      </c>
      <c r="B368" s="15" t="s">
        <v>387</v>
      </c>
      <c r="C368" s="22">
        <v>1</v>
      </c>
      <c r="D368" s="22">
        <v>29525</v>
      </c>
      <c r="E368" s="22">
        <v>14525</v>
      </c>
      <c r="F368" s="22">
        <v>0</v>
      </c>
      <c r="G368" s="22">
        <v>15000</v>
      </c>
      <c r="H368" s="22"/>
      <c r="I368" s="22">
        <v>1</v>
      </c>
      <c r="J368" s="22">
        <v>354300</v>
      </c>
    </row>
    <row r="369">
      <c r="A369" s="14" t="s">
        <v>388</v>
      </c>
      <c r="B369" s="15" t="s">
        <v>389</v>
      </c>
      <c r="C369" s="22">
        <v>1</v>
      </c>
      <c r="D369" s="22">
        <v>29525</v>
      </c>
      <c r="E369" s="22">
        <v>14525</v>
      </c>
      <c r="F369" s="22">
        <v>0</v>
      </c>
      <c r="G369" s="22">
        <v>15000</v>
      </c>
      <c r="H369" s="22"/>
      <c r="I369" s="22">
        <v>1</v>
      </c>
      <c r="J369" s="22">
        <v>354300</v>
      </c>
    </row>
    <row r="370">
      <c r="A370" s="14" t="s">
        <v>390</v>
      </c>
      <c r="B370" s="15" t="s">
        <v>391</v>
      </c>
      <c r="C370" s="22">
        <v>2</v>
      </c>
      <c r="D370" s="22">
        <v>24525</v>
      </c>
      <c r="E370" s="22">
        <v>14525</v>
      </c>
      <c r="F370" s="22">
        <v>0</v>
      </c>
      <c r="G370" s="22">
        <v>10000</v>
      </c>
      <c r="H370" s="22"/>
      <c r="I370" s="22">
        <v>1</v>
      </c>
      <c r="J370" s="22">
        <v>588600</v>
      </c>
    </row>
    <row r="371">
      <c r="A371" s="14" t="s">
        <v>419</v>
      </c>
      <c r="B371" s="15" t="s">
        <v>420</v>
      </c>
      <c r="C371" s="22">
        <v>1</v>
      </c>
      <c r="D371" s="22">
        <v>29525</v>
      </c>
      <c r="E371" s="22">
        <v>14525</v>
      </c>
      <c r="F371" s="22">
        <v>0</v>
      </c>
      <c r="G371" s="22">
        <v>15000</v>
      </c>
      <c r="H371" s="22"/>
      <c r="I371" s="22">
        <v>1</v>
      </c>
      <c r="J371" s="22">
        <v>354300</v>
      </c>
    </row>
    <row r="372">
      <c r="A372" s="14" t="s">
        <v>392</v>
      </c>
      <c r="B372" s="15" t="s">
        <v>393</v>
      </c>
      <c r="C372" s="22">
        <v>1</v>
      </c>
      <c r="D372" s="22">
        <v>36760</v>
      </c>
      <c r="E372" s="22">
        <v>16760</v>
      </c>
      <c r="F372" s="22">
        <v>0</v>
      </c>
      <c r="G372" s="22">
        <v>20000</v>
      </c>
      <c r="H372" s="22"/>
      <c r="I372" s="22">
        <v>1</v>
      </c>
      <c r="J372" s="22">
        <v>441120</v>
      </c>
    </row>
    <row r="373">
      <c r="A373" s="14" t="s">
        <v>394</v>
      </c>
      <c r="B373" s="15" t="s">
        <v>395</v>
      </c>
      <c r="C373" s="22">
        <v>1</v>
      </c>
      <c r="D373" s="22">
        <v>17760</v>
      </c>
      <c r="E373" s="22">
        <v>17760</v>
      </c>
      <c r="F373" s="22">
        <v>0</v>
      </c>
      <c r="G373" s="22">
        <v>0</v>
      </c>
      <c r="H373" s="22"/>
      <c r="I373" s="22">
        <v>1</v>
      </c>
      <c r="J373" s="22">
        <v>213120</v>
      </c>
    </row>
    <row r="374">
      <c r="A374" s="14" t="s">
        <v>396</v>
      </c>
      <c r="B374" s="15" t="s">
        <v>397</v>
      </c>
      <c r="C374" s="22">
        <v>4</v>
      </c>
      <c r="D374" s="22">
        <v>18603</v>
      </c>
      <c r="E374" s="22">
        <v>12603</v>
      </c>
      <c r="F374" s="22">
        <v>0</v>
      </c>
      <c r="G374" s="22">
        <v>6000</v>
      </c>
      <c r="H374" s="22"/>
      <c r="I374" s="22">
        <v>1</v>
      </c>
      <c r="J374" s="22">
        <v>892944</v>
      </c>
    </row>
    <row r="375">
      <c r="A375" s="14" t="s">
        <v>398</v>
      </c>
      <c r="B375" s="15" t="s">
        <v>399</v>
      </c>
      <c r="C375" s="22">
        <v>1</v>
      </c>
      <c r="D375" s="22">
        <v>27603</v>
      </c>
      <c r="E375" s="22">
        <v>12603</v>
      </c>
      <c r="F375" s="22">
        <v>0</v>
      </c>
      <c r="G375" s="22">
        <v>15000</v>
      </c>
      <c r="H375" s="22"/>
      <c r="I375" s="22">
        <v>1</v>
      </c>
      <c r="J375" s="22">
        <v>331236</v>
      </c>
    </row>
    <row r="376">
      <c r="A376" s="14" t="s">
        <v>421</v>
      </c>
      <c r="B376" s="15" t="s">
        <v>422</v>
      </c>
      <c r="C376" s="22">
        <v>10</v>
      </c>
      <c r="D376" s="22">
        <v>27603</v>
      </c>
      <c r="E376" s="22">
        <v>12603</v>
      </c>
      <c r="F376" s="22">
        <v>0</v>
      </c>
      <c r="G376" s="22">
        <v>15000</v>
      </c>
      <c r="H376" s="22"/>
      <c r="I376" s="22">
        <v>1</v>
      </c>
      <c r="J376" s="22">
        <v>3312360</v>
      </c>
    </row>
    <row r="377">
      <c r="A377" s="14" t="s">
        <v>400</v>
      </c>
      <c r="B377" s="15" t="s">
        <v>401</v>
      </c>
      <c r="C377" s="22">
        <v>1</v>
      </c>
      <c r="D377" s="22">
        <v>27603</v>
      </c>
      <c r="E377" s="22">
        <v>12603</v>
      </c>
      <c r="F377" s="22">
        <v>0</v>
      </c>
      <c r="G377" s="22">
        <v>15000</v>
      </c>
      <c r="H377" s="22"/>
      <c r="I377" s="22">
        <v>1</v>
      </c>
      <c r="J377" s="22">
        <v>331236</v>
      </c>
    </row>
    <row r="378">
      <c r="A378" s="14" t="s">
        <v>402</v>
      </c>
      <c r="B378" s="15" t="s">
        <v>403</v>
      </c>
      <c r="C378" s="22">
        <v>1</v>
      </c>
      <c r="D378" s="22">
        <v>25000</v>
      </c>
      <c r="E378" s="22">
        <v>0</v>
      </c>
      <c r="F378" s="22">
        <v>0</v>
      </c>
      <c r="G378" s="22">
        <v>25000</v>
      </c>
      <c r="H378" s="22"/>
      <c r="I378" s="22">
        <v>1</v>
      </c>
      <c r="J378" s="22">
        <v>300000</v>
      </c>
    </row>
    <row r="379">
      <c r="A379" s="14" t="s">
        <v>404</v>
      </c>
      <c r="B379" s="15" t="s">
        <v>405</v>
      </c>
      <c r="C379" s="22">
        <v>1</v>
      </c>
      <c r="D379" s="22">
        <v>33184</v>
      </c>
      <c r="E379" s="22">
        <v>13184</v>
      </c>
      <c r="F379" s="22">
        <v>0</v>
      </c>
      <c r="G379" s="22">
        <v>20000</v>
      </c>
      <c r="H379" s="22"/>
      <c r="I379" s="22">
        <v>1</v>
      </c>
      <c r="J379" s="22">
        <v>398208</v>
      </c>
    </row>
    <row r="380">
      <c r="A380" s="14" t="s">
        <v>406</v>
      </c>
      <c r="B380" s="15" t="s">
        <v>407</v>
      </c>
      <c r="C380" s="22">
        <v>1</v>
      </c>
      <c r="D380" s="22">
        <v>33184</v>
      </c>
      <c r="E380" s="22">
        <v>13184</v>
      </c>
      <c r="F380" s="22">
        <v>0</v>
      </c>
      <c r="G380" s="22">
        <v>20000</v>
      </c>
      <c r="H380" s="22"/>
      <c r="I380" s="22">
        <v>1</v>
      </c>
      <c r="J380" s="22">
        <v>398208</v>
      </c>
    </row>
    <row r="381">
      <c r="A381" s="14" t="s">
        <v>408</v>
      </c>
      <c r="B381" s="15" t="s">
        <v>409</v>
      </c>
      <c r="C381" s="22">
        <v>1</v>
      </c>
      <c r="D381" s="22">
        <v>23184</v>
      </c>
      <c r="E381" s="22">
        <v>13184</v>
      </c>
      <c r="F381" s="22">
        <v>0</v>
      </c>
      <c r="G381" s="22">
        <v>10000</v>
      </c>
      <c r="H381" s="22"/>
      <c r="I381" s="22">
        <v>1</v>
      </c>
      <c r="J381" s="22">
        <v>23184</v>
      </c>
    </row>
    <row r="382">
      <c r="A382" s="14" t="s">
        <v>410</v>
      </c>
      <c r="B382" s="15" t="s">
        <v>411</v>
      </c>
      <c r="C382" s="22">
        <v>1</v>
      </c>
      <c r="D382" s="22">
        <v>33184</v>
      </c>
      <c r="E382" s="22">
        <v>13184</v>
      </c>
      <c r="F382" s="22">
        <v>0</v>
      </c>
      <c r="G382" s="22">
        <v>20000</v>
      </c>
      <c r="H382" s="22"/>
      <c r="I382" s="22">
        <v>1</v>
      </c>
      <c r="J382" s="22">
        <v>398208</v>
      </c>
    </row>
    <row r="383">
      <c r="A383" s="14" t="s">
        <v>412</v>
      </c>
      <c r="B383" s="15" t="s">
        <v>413</v>
      </c>
      <c r="C383" s="22">
        <v>1</v>
      </c>
      <c r="D383" s="22">
        <v>20184</v>
      </c>
      <c r="E383" s="22">
        <v>13184</v>
      </c>
      <c r="F383" s="22">
        <v>0</v>
      </c>
      <c r="G383" s="22">
        <v>7000</v>
      </c>
      <c r="H383" s="22"/>
      <c r="I383" s="22">
        <v>1</v>
      </c>
      <c r="J383" s="22">
        <v>242208</v>
      </c>
    </row>
    <row r="384">
      <c r="A384" s="14" t="s">
        <v>414</v>
      </c>
      <c r="B384" s="15" t="s">
        <v>415</v>
      </c>
      <c r="C384" s="22">
        <v>1</v>
      </c>
      <c r="D384" s="22">
        <v>4241.63</v>
      </c>
      <c r="E384" s="22">
        <v>0</v>
      </c>
      <c r="F384" s="22">
        <v>0</v>
      </c>
      <c r="G384" s="22">
        <v>4241.63</v>
      </c>
      <c r="H384" s="22"/>
      <c r="I384" s="22">
        <v>1</v>
      </c>
      <c r="J384" s="22">
        <v>4241.63</v>
      </c>
    </row>
    <row r="385">
      <c r="A385" s="14" t="s">
        <v>330</v>
      </c>
      <c r="B385" s="15" t="s">
        <v>331</v>
      </c>
      <c r="C385" s="22">
        <v>34</v>
      </c>
      <c r="D385" s="22">
        <v>3467.84663</v>
      </c>
      <c r="E385" s="22">
        <v>1575.432</v>
      </c>
      <c r="F385" s="22">
        <v>0</v>
      </c>
      <c r="G385" s="22">
        <v>1892.41463</v>
      </c>
      <c r="H385" s="22"/>
      <c r="I385" s="22">
        <v>1</v>
      </c>
      <c r="J385" s="22">
        <v>1414881.43</v>
      </c>
    </row>
    <row r="386">
      <c r="A386" s="14" t="s">
        <v>330</v>
      </c>
      <c r="B386" s="15" t="s">
        <v>331</v>
      </c>
      <c r="C386" s="22">
        <v>34</v>
      </c>
      <c r="D386" s="22">
        <v>9138.24695</v>
      </c>
      <c r="E386" s="22">
        <v>4151.47866</v>
      </c>
      <c r="F386" s="22">
        <v>0</v>
      </c>
      <c r="G386" s="22">
        <v>4986.76829</v>
      </c>
      <c r="H386" s="22"/>
      <c r="I386" s="22">
        <v>1</v>
      </c>
      <c r="J386" s="22">
        <v>3728404.76</v>
      </c>
    </row>
    <row r="387">
      <c r="A387" s="14" t="s">
        <v>330</v>
      </c>
      <c r="B387" s="15" t="s">
        <v>331</v>
      </c>
      <c r="C387" s="22">
        <v>34</v>
      </c>
      <c r="D387" s="22">
        <v>4780.00609</v>
      </c>
      <c r="E387" s="22">
        <v>2171.54268</v>
      </c>
      <c r="F387" s="22">
        <v>0</v>
      </c>
      <c r="G387" s="22">
        <v>2608.46341</v>
      </c>
      <c r="H387" s="22"/>
      <c r="I387" s="22">
        <v>1</v>
      </c>
      <c r="J387" s="22">
        <v>1950242.48</v>
      </c>
    </row>
    <row r="388">
      <c r="A388" s="14" t="s">
        <v>330</v>
      </c>
      <c r="B388" s="15" t="s">
        <v>331</v>
      </c>
      <c r="C388" s="22">
        <v>34</v>
      </c>
      <c r="D388" s="22">
        <v>979.32318</v>
      </c>
      <c r="E388" s="22">
        <v>489.66159</v>
      </c>
      <c r="F388" s="22">
        <v>0</v>
      </c>
      <c r="G388" s="22">
        <v>489.66159</v>
      </c>
      <c r="H388" s="22"/>
      <c r="I388" s="22">
        <v>1</v>
      </c>
      <c r="J388" s="22">
        <v>399563.86</v>
      </c>
    </row>
    <row r="389">
      <c r="A389" s="14" t="s">
        <v>330</v>
      </c>
      <c r="B389" s="15" t="s">
        <v>331</v>
      </c>
      <c r="C389" s="22">
        <v>34</v>
      </c>
      <c r="D389" s="22">
        <v>4592.55488</v>
      </c>
      <c r="E389" s="22">
        <v>2086.38415</v>
      </c>
      <c r="F389" s="22">
        <v>0</v>
      </c>
      <c r="G389" s="22">
        <v>2506.17073</v>
      </c>
      <c r="H389" s="22"/>
      <c r="I389" s="22">
        <v>1</v>
      </c>
      <c r="J389" s="22">
        <v>1873762.39</v>
      </c>
    </row>
    <row r="390">
      <c r="A390" s="14" t="s">
        <v>330</v>
      </c>
      <c r="B390" s="15" t="s">
        <v>331</v>
      </c>
      <c r="C390" s="22">
        <v>34</v>
      </c>
      <c r="D390" s="22">
        <v>1452.74695</v>
      </c>
      <c r="E390" s="22">
        <v>659.97866</v>
      </c>
      <c r="F390" s="22">
        <v>0</v>
      </c>
      <c r="G390" s="22">
        <v>792.76829</v>
      </c>
      <c r="H390" s="22"/>
      <c r="I390" s="22">
        <v>1</v>
      </c>
      <c r="J390" s="22">
        <v>592720.76</v>
      </c>
    </row>
    <row r="391">
      <c r="A391" s="14" t="s">
        <v>330</v>
      </c>
      <c r="B391" s="15" t="s">
        <v>331</v>
      </c>
      <c r="C391" s="22">
        <v>34</v>
      </c>
      <c r="D391" s="22">
        <v>4686.28048</v>
      </c>
      <c r="E391" s="22">
        <v>2128.96341</v>
      </c>
      <c r="F391" s="22">
        <v>0</v>
      </c>
      <c r="G391" s="22">
        <v>2557.31707</v>
      </c>
      <c r="H391" s="22"/>
      <c r="I391" s="22">
        <v>1</v>
      </c>
      <c r="J391" s="22">
        <v>1912002.44</v>
      </c>
    </row>
    <row r="392">
      <c r="A392" s="14" t="s">
        <v>416</v>
      </c>
      <c r="B392" s="15" t="s">
        <v>417</v>
      </c>
      <c r="C392" s="22">
        <v>1</v>
      </c>
      <c r="D392" s="22">
        <v>31228</v>
      </c>
      <c r="E392" s="22">
        <v>21228</v>
      </c>
      <c r="F392" s="22">
        <v>0</v>
      </c>
      <c r="G392" s="22">
        <v>10000</v>
      </c>
      <c r="H392" s="22"/>
      <c r="I392" s="22">
        <v>1</v>
      </c>
      <c r="J392" s="22">
        <v>374736</v>
      </c>
    </row>
    <row r="393" ht="25" customHeight="1">
      <c r="A393" s="35" t="s">
        <v>333</v>
      </c>
      <c r="B393" s="35"/>
      <c r="C393" s="34" t="s">
        <v>334</v>
      </c>
      <c r="D393" s="34">
        <f>SUBTOTAL(9,D236:D392)</f>
      </c>
      <c r="E393" s="34" t="s">
        <v>334</v>
      </c>
      <c r="F393" s="34" t="s">
        <v>334</v>
      </c>
      <c r="G393" s="34" t="s">
        <v>334</v>
      </c>
      <c r="H393" s="34" t="s">
        <v>334</v>
      </c>
      <c r="I393" s="34" t="s">
        <v>334</v>
      </c>
      <c r="J393" s="34">
        <f>SUBTOTAL(9,J236:J392)</f>
      </c>
    </row>
    <row r="394" ht="25" customHeight="1">
</row>
    <row r="395" ht="25" customHeight="1">
      <c r="A395" s="32" t="s">
        <v>303</v>
      </c>
      <c r="B395" s="32"/>
      <c r="C395" s="33" t="s">
        <v>95</v>
      </c>
      <c r="D395" s="33"/>
      <c r="E395" s="33"/>
      <c r="F395" s="33"/>
      <c r="G395" s="33"/>
      <c r="H395" s="33"/>
      <c r="I395" s="33"/>
      <c r="J395" s="33"/>
    </row>
    <row r="396" ht="25" customHeight="1">
      <c r="A396" s="32" t="s">
        <v>304</v>
      </c>
      <c r="B396" s="32"/>
      <c r="C396" s="33" t="s">
        <v>305</v>
      </c>
      <c r="D396" s="33"/>
      <c r="E396" s="33"/>
      <c r="F396" s="33"/>
      <c r="G396" s="33"/>
      <c r="H396" s="33"/>
      <c r="I396" s="33"/>
      <c r="J396" s="33"/>
    </row>
    <row r="397" ht="25" customHeight="1">
      <c r="A397" s="32" t="s">
        <v>306</v>
      </c>
      <c r="B397" s="32"/>
      <c r="C397" s="33" t="s">
        <v>274</v>
      </c>
      <c r="D397" s="33"/>
      <c r="E397" s="33"/>
      <c r="F397" s="33"/>
      <c r="G397" s="33"/>
      <c r="H397" s="33"/>
      <c r="I397" s="33"/>
      <c r="J397" s="33"/>
    </row>
    <row r="398" ht="25" customHeight="1">
      <c r="A398" s="6" t="s">
        <v>307</v>
      </c>
      <c r="B398" s="6"/>
      <c r="C398" s="6"/>
      <c r="D398" s="6"/>
      <c r="E398" s="6"/>
      <c r="F398" s="6"/>
      <c r="G398" s="6"/>
      <c r="H398" s="6"/>
      <c r="I398" s="6"/>
      <c r="J398" s="6"/>
    </row>
    <row r="399" ht="25" customHeight="1">
</row>
    <row r="400" ht="50" customHeight="1">
      <c r="A400" s="14" t="s">
        <v>205</v>
      </c>
      <c r="B400" s="14" t="s">
        <v>308</v>
      </c>
      <c r="C400" s="14" t="s">
        <v>309</v>
      </c>
      <c r="D400" s="14" t="s">
        <v>310</v>
      </c>
      <c r="E400" s="14"/>
      <c r="F400" s="14"/>
      <c r="G400" s="14"/>
      <c r="H400" s="14" t="s">
        <v>311</v>
      </c>
      <c r="I400" s="14" t="s">
        <v>312</v>
      </c>
      <c r="J400" s="14" t="s">
        <v>313</v>
      </c>
    </row>
    <row r="401" ht="50" customHeight="1">
      <c r="A401" s="14"/>
      <c r="B401" s="14"/>
      <c r="C401" s="14"/>
      <c r="D401" s="14" t="s">
        <v>314</v>
      </c>
      <c r="E401" s="14" t="s">
        <v>315</v>
      </c>
      <c r="F401" s="14"/>
      <c r="G401" s="14"/>
      <c r="H401" s="14"/>
      <c r="I401" s="14"/>
      <c r="J401" s="14"/>
    </row>
    <row r="402" ht="50" customHeight="1">
      <c r="A402" s="14"/>
      <c r="B402" s="14"/>
      <c r="C402" s="14"/>
      <c r="D402" s="14"/>
      <c r="E402" s="14" t="s">
        <v>316</v>
      </c>
      <c r="F402" s="14" t="s">
        <v>317</v>
      </c>
      <c r="G402" s="14" t="s">
        <v>318</v>
      </c>
      <c r="H402" s="14"/>
      <c r="I402" s="14"/>
      <c r="J402" s="14"/>
    </row>
    <row r="403" ht="25" customHeight="1">
      <c r="A403" s="14" t="s">
        <v>210</v>
      </c>
      <c r="B403" s="14" t="s">
        <v>319</v>
      </c>
      <c r="C403" s="14" t="s">
        <v>320</v>
      </c>
      <c r="D403" s="14" t="s">
        <v>321</v>
      </c>
      <c r="E403" s="14" t="s">
        <v>322</v>
      </c>
      <c r="F403" s="14" t="s">
        <v>323</v>
      </c>
      <c r="G403" s="14" t="s">
        <v>324</v>
      </c>
      <c r="H403" s="14" t="s">
        <v>325</v>
      </c>
      <c r="I403" s="14" t="s">
        <v>326</v>
      </c>
      <c r="J403" s="14" t="s">
        <v>327</v>
      </c>
    </row>
    <row r="404">
      <c r="A404" s="14" t="s">
        <v>328</v>
      </c>
      <c r="B404" s="15" t="s">
        <v>329</v>
      </c>
      <c r="C404" s="22">
        <v>5</v>
      </c>
      <c r="D404" s="22">
        <v>4727.38902</v>
      </c>
      <c r="E404" s="22">
        <v>2171.54268</v>
      </c>
      <c r="F404" s="22">
        <v>0</v>
      </c>
      <c r="G404" s="22">
        <v>2555.84634</v>
      </c>
      <c r="H404" s="22"/>
      <c r="I404" s="22">
        <v>1</v>
      </c>
      <c r="J404" s="22">
        <v>283643.34</v>
      </c>
    </row>
    <row r="405">
      <c r="A405" s="14" t="s">
        <v>328</v>
      </c>
      <c r="B405" s="15" t="s">
        <v>329</v>
      </c>
      <c r="C405" s="22">
        <v>5</v>
      </c>
      <c r="D405" s="22">
        <v>4634.69512</v>
      </c>
      <c r="E405" s="22">
        <v>2128.96341</v>
      </c>
      <c r="F405" s="22">
        <v>0</v>
      </c>
      <c r="G405" s="22">
        <v>2505.73171</v>
      </c>
      <c r="H405" s="22"/>
      <c r="I405" s="22">
        <v>1</v>
      </c>
      <c r="J405" s="22">
        <v>278081.71</v>
      </c>
    </row>
    <row r="406">
      <c r="A406" s="14" t="s">
        <v>328</v>
      </c>
      <c r="B406" s="15" t="s">
        <v>329</v>
      </c>
      <c r="C406" s="22">
        <v>5</v>
      </c>
      <c r="D406" s="22">
        <v>4542.00122</v>
      </c>
      <c r="E406" s="22">
        <v>2086.38415</v>
      </c>
      <c r="F406" s="22">
        <v>0</v>
      </c>
      <c r="G406" s="22">
        <v>2455.61707</v>
      </c>
      <c r="H406" s="22"/>
      <c r="I406" s="22">
        <v>1</v>
      </c>
      <c r="J406" s="22">
        <v>272520.07</v>
      </c>
    </row>
    <row r="407">
      <c r="A407" s="14" t="s">
        <v>328</v>
      </c>
      <c r="B407" s="15" t="s">
        <v>329</v>
      </c>
      <c r="C407" s="22">
        <v>5</v>
      </c>
      <c r="D407" s="22">
        <v>9037.65549</v>
      </c>
      <c r="E407" s="22">
        <v>4151.47866</v>
      </c>
      <c r="F407" s="22">
        <v>0</v>
      </c>
      <c r="G407" s="22">
        <v>4886.17683</v>
      </c>
      <c r="H407" s="22"/>
      <c r="I407" s="22">
        <v>1</v>
      </c>
      <c r="J407" s="22">
        <v>542259.33</v>
      </c>
    </row>
    <row r="408">
      <c r="A408" s="14" t="s">
        <v>328</v>
      </c>
      <c r="B408" s="15" t="s">
        <v>329</v>
      </c>
      <c r="C408" s="22">
        <v>1</v>
      </c>
      <c r="D408" s="22">
        <v>.01</v>
      </c>
      <c r="E408" s="22">
        <v>.01</v>
      </c>
      <c r="F408" s="22">
        <v>0</v>
      </c>
      <c r="G408" s="22">
        <v>0</v>
      </c>
      <c r="H408" s="22"/>
      <c r="I408" s="22">
        <v>1</v>
      </c>
      <c r="J408" s="22">
        <v>.01</v>
      </c>
    </row>
    <row r="409">
      <c r="A409" s="14" t="s">
        <v>328</v>
      </c>
      <c r="B409" s="15" t="s">
        <v>329</v>
      </c>
      <c r="C409" s="22">
        <v>5</v>
      </c>
      <c r="D409" s="22">
        <v>1065.97988</v>
      </c>
      <c r="E409" s="22">
        <v>489.66159</v>
      </c>
      <c r="F409" s="22">
        <v>0</v>
      </c>
      <c r="G409" s="22">
        <v>576.31829</v>
      </c>
      <c r="H409" s="22"/>
      <c r="I409" s="22">
        <v>1</v>
      </c>
      <c r="J409" s="22">
        <v>63958.79</v>
      </c>
    </row>
    <row r="410">
      <c r="A410" s="14" t="s">
        <v>328</v>
      </c>
      <c r="B410" s="15" t="s">
        <v>329</v>
      </c>
      <c r="C410" s="22">
        <v>5</v>
      </c>
      <c r="D410" s="22">
        <v>3429.67439</v>
      </c>
      <c r="E410" s="22">
        <v>1575.43293</v>
      </c>
      <c r="F410" s="22">
        <v>0</v>
      </c>
      <c r="G410" s="22">
        <v>1854.24146</v>
      </c>
      <c r="H410" s="22"/>
      <c r="I410" s="22">
        <v>1</v>
      </c>
      <c r="J410" s="22">
        <v>205780.46</v>
      </c>
    </row>
    <row r="411">
      <c r="A411" s="14" t="s">
        <v>328</v>
      </c>
      <c r="B411" s="15" t="s">
        <v>329</v>
      </c>
      <c r="C411" s="22">
        <v>5</v>
      </c>
      <c r="D411" s="22">
        <v>787.89817</v>
      </c>
      <c r="E411" s="22">
        <v>361.92378</v>
      </c>
      <c r="F411" s="22">
        <v>0</v>
      </c>
      <c r="G411" s="22">
        <v>425.97439</v>
      </c>
      <c r="H411" s="22"/>
      <c r="I411" s="22">
        <v>1</v>
      </c>
      <c r="J411" s="22">
        <v>47273.89</v>
      </c>
    </row>
    <row r="412">
      <c r="A412" s="14" t="s">
        <v>328</v>
      </c>
      <c r="B412" s="15" t="s">
        <v>329</v>
      </c>
      <c r="C412" s="22">
        <v>5</v>
      </c>
      <c r="D412" s="22">
        <v>1436.75549</v>
      </c>
      <c r="E412" s="22">
        <v>659.97866</v>
      </c>
      <c r="F412" s="22">
        <v>0</v>
      </c>
      <c r="G412" s="22">
        <v>776.77683</v>
      </c>
      <c r="H412" s="22"/>
      <c r="I412" s="22">
        <v>1</v>
      </c>
      <c r="J412" s="22">
        <v>86205.33</v>
      </c>
    </row>
    <row r="413">
      <c r="A413" s="14" t="s">
        <v>330</v>
      </c>
      <c r="B413" s="15" t="s">
        <v>331</v>
      </c>
      <c r="C413" s="22">
        <v>1</v>
      </c>
      <c r="D413" s="22">
        <v>1220277.07</v>
      </c>
      <c r="E413" s="22">
        <v>1220277.07</v>
      </c>
      <c r="F413" s="22">
        <v>0</v>
      </c>
      <c r="G413" s="22">
        <v>0</v>
      </c>
      <c r="H413" s="22"/>
      <c r="I413" s="22">
        <v>1</v>
      </c>
      <c r="J413" s="22">
        <v>1220277.07</v>
      </c>
    </row>
    <row r="414" ht="25" customHeight="1">
      <c r="A414" s="35" t="s">
        <v>333</v>
      </c>
      <c r="B414" s="35"/>
      <c r="C414" s="34" t="s">
        <v>334</v>
      </c>
      <c r="D414" s="34">
        <f>SUBTOTAL(9,D404:D413)</f>
      </c>
      <c r="E414" s="34" t="s">
        <v>334</v>
      </c>
      <c r="F414" s="34" t="s">
        <v>334</v>
      </c>
      <c r="G414" s="34" t="s">
        <v>334</v>
      </c>
      <c r="H414" s="34" t="s">
        <v>334</v>
      </c>
      <c r="I414" s="34" t="s">
        <v>334</v>
      </c>
      <c r="J414" s="34">
        <f>SUBTOTAL(9,J404:J413)</f>
      </c>
    </row>
    <row r="415" ht="25" customHeight="1">
</row>
    <row r="416" ht="25" customHeight="1">
      <c r="A416" s="32" t="s">
        <v>303</v>
      </c>
      <c r="B416" s="32"/>
      <c r="C416" s="33" t="s">
        <v>95</v>
      </c>
      <c r="D416" s="33"/>
      <c r="E416" s="33"/>
      <c r="F416" s="33"/>
      <c r="G416" s="33"/>
      <c r="H416" s="33"/>
      <c r="I416" s="33"/>
      <c r="J416" s="33"/>
    </row>
    <row r="417" ht="25" customHeight="1">
      <c r="A417" s="32" t="s">
        <v>304</v>
      </c>
      <c r="B417" s="32"/>
      <c r="C417" s="33" t="s">
        <v>335</v>
      </c>
      <c r="D417" s="33"/>
      <c r="E417" s="33"/>
      <c r="F417" s="33"/>
      <c r="G417" s="33"/>
      <c r="H417" s="33"/>
      <c r="I417" s="33"/>
      <c r="J417" s="33"/>
    </row>
    <row r="418" ht="25" customHeight="1">
      <c r="A418" s="32" t="s">
        <v>306</v>
      </c>
      <c r="B418" s="32"/>
      <c r="C418" s="33" t="s">
        <v>274</v>
      </c>
      <c r="D418" s="33"/>
      <c r="E418" s="33"/>
      <c r="F418" s="33"/>
      <c r="G418" s="33"/>
      <c r="H418" s="33"/>
      <c r="I418" s="33"/>
      <c r="J418" s="33"/>
    </row>
    <row r="419" ht="25" customHeight="1">
      <c r="A419" s="6" t="s">
        <v>307</v>
      </c>
      <c r="B419" s="6"/>
      <c r="C419" s="6"/>
      <c r="D419" s="6"/>
      <c r="E419" s="6"/>
      <c r="F419" s="6"/>
      <c r="G419" s="6"/>
      <c r="H419" s="6"/>
      <c r="I419" s="6"/>
      <c r="J419" s="6"/>
    </row>
    <row r="420" ht="25" customHeight="1">
</row>
    <row r="421" ht="50" customHeight="1">
      <c r="A421" s="14" t="s">
        <v>205</v>
      </c>
      <c r="B421" s="14" t="s">
        <v>308</v>
      </c>
      <c r="C421" s="14" t="s">
        <v>309</v>
      </c>
      <c r="D421" s="14" t="s">
        <v>310</v>
      </c>
      <c r="E421" s="14"/>
      <c r="F421" s="14"/>
      <c r="G421" s="14"/>
      <c r="H421" s="14" t="s">
        <v>311</v>
      </c>
      <c r="I421" s="14" t="s">
        <v>312</v>
      </c>
      <c r="J421" s="14" t="s">
        <v>313</v>
      </c>
    </row>
    <row r="422" ht="50" customHeight="1">
      <c r="A422" s="14"/>
      <c r="B422" s="14"/>
      <c r="C422" s="14"/>
      <c r="D422" s="14" t="s">
        <v>314</v>
      </c>
      <c r="E422" s="14" t="s">
        <v>315</v>
      </c>
      <c r="F422" s="14"/>
      <c r="G422" s="14"/>
      <c r="H422" s="14"/>
      <c r="I422" s="14"/>
      <c r="J422" s="14"/>
    </row>
    <row r="423" ht="50" customHeight="1">
      <c r="A423" s="14"/>
      <c r="B423" s="14"/>
      <c r="C423" s="14"/>
      <c r="D423" s="14"/>
      <c r="E423" s="14" t="s">
        <v>316</v>
      </c>
      <c r="F423" s="14" t="s">
        <v>317</v>
      </c>
      <c r="G423" s="14" t="s">
        <v>318</v>
      </c>
      <c r="H423" s="14"/>
      <c r="I423" s="14"/>
      <c r="J423" s="14"/>
    </row>
    <row r="424" ht="25" customHeight="1">
      <c r="A424" s="14" t="s">
        <v>210</v>
      </c>
      <c r="B424" s="14" t="s">
        <v>319</v>
      </c>
      <c r="C424" s="14" t="s">
        <v>320</v>
      </c>
      <c r="D424" s="14" t="s">
        <v>321</v>
      </c>
      <c r="E424" s="14" t="s">
        <v>322</v>
      </c>
      <c r="F424" s="14" t="s">
        <v>323</v>
      </c>
      <c r="G424" s="14" t="s">
        <v>324</v>
      </c>
      <c r="H424" s="14" t="s">
        <v>325</v>
      </c>
      <c r="I424" s="14" t="s">
        <v>326</v>
      </c>
      <c r="J424" s="14" t="s">
        <v>327</v>
      </c>
    </row>
    <row r="425">
      <c r="A425" s="14" t="s">
        <v>210</v>
      </c>
      <c r="B425" s="15" t="s">
        <v>336</v>
      </c>
      <c r="C425" s="22">
        <v>1</v>
      </c>
      <c r="D425" s="22">
        <v>64249</v>
      </c>
      <c r="E425" s="22">
        <v>56192</v>
      </c>
      <c r="F425" s="22">
        <v>0</v>
      </c>
      <c r="G425" s="22">
        <v>8057</v>
      </c>
      <c r="H425" s="22"/>
      <c r="I425" s="22">
        <v>1</v>
      </c>
      <c r="J425" s="22">
        <v>770988</v>
      </c>
    </row>
    <row r="426">
      <c r="A426" s="14" t="s">
        <v>319</v>
      </c>
      <c r="B426" s="15" t="s">
        <v>337</v>
      </c>
      <c r="C426" s="22">
        <v>1</v>
      </c>
      <c r="D426" s="22">
        <v>60953</v>
      </c>
      <c r="E426" s="22">
        <v>44953</v>
      </c>
      <c r="F426" s="22">
        <v>0</v>
      </c>
      <c r="G426" s="22">
        <v>16000</v>
      </c>
      <c r="H426" s="22"/>
      <c r="I426" s="22">
        <v>1</v>
      </c>
      <c r="J426" s="22">
        <v>731436</v>
      </c>
    </row>
    <row r="427">
      <c r="A427" s="14" t="s">
        <v>320</v>
      </c>
      <c r="B427" s="15" t="s">
        <v>338</v>
      </c>
      <c r="C427" s="22">
        <v>1</v>
      </c>
      <c r="D427" s="22">
        <v>60953</v>
      </c>
      <c r="E427" s="22">
        <v>44953</v>
      </c>
      <c r="F427" s="22">
        <v>0</v>
      </c>
      <c r="G427" s="22">
        <v>16000</v>
      </c>
      <c r="H427" s="22"/>
      <c r="I427" s="22">
        <v>1</v>
      </c>
      <c r="J427" s="22">
        <v>731436</v>
      </c>
    </row>
    <row r="428">
      <c r="A428" s="14" t="s">
        <v>321</v>
      </c>
      <c r="B428" s="15" t="s">
        <v>339</v>
      </c>
      <c r="C428" s="22">
        <v>1</v>
      </c>
      <c r="D428" s="22">
        <v>60953</v>
      </c>
      <c r="E428" s="22">
        <v>44953</v>
      </c>
      <c r="F428" s="22">
        <v>0</v>
      </c>
      <c r="G428" s="22">
        <v>16000</v>
      </c>
      <c r="H428" s="22"/>
      <c r="I428" s="22">
        <v>1</v>
      </c>
      <c r="J428" s="22">
        <v>731436</v>
      </c>
    </row>
    <row r="429">
      <c r="A429" s="14" t="s">
        <v>322</v>
      </c>
      <c r="B429" s="15" t="s">
        <v>340</v>
      </c>
      <c r="C429" s="22">
        <v>1</v>
      </c>
      <c r="D429" s="22">
        <v>3049.35</v>
      </c>
      <c r="E429" s="22">
        <v>3049.35</v>
      </c>
      <c r="F429" s="22">
        <v>0</v>
      </c>
      <c r="G429" s="22">
        <v>0</v>
      </c>
      <c r="H429" s="22"/>
      <c r="I429" s="22">
        <v>1</v>
      </c>
      <c r="J429" s="22">
        <v>36592.2</v>
      </c>
    </row>
    <row r="430">
      <c r="A430" s="14" t="s">
        <v>322</v>
      </c>
      <c r="B430" s="15" t="s">
        <v>340</v>
      </c>
      <c r="C430" s="22">
        <v>1</v>
      </c>
      <c r="D430" s="22">
        <v>3111.59</v>
      </c>
      <c r="E430" s="22">
        <v>3111.59</v>
      </c>
      <c r="F430" s="22">
        <v>0</v>
      </c>
      <c r="G430" s="22">
        <v>0</v>
      </c>
      <c r="H430" s="22"/>
      <c r="I430" s="22">
        <v>1</v>
      </c>
      <c r="J430" s="22">
        <v>37339.08</v>
      </c>
    </row>
    <row r="431">
      <c r="A431" s="14" t="s">
        <v>322</v>
      </c>
      <c r="B431" s="15" t="s">
        <v>340</v>
      </c>
      <c r="C431" s="22">
        <v>1</v>
      </c>
      <c r="D431" s="22">
        <v>528.97</v>
      </c>
      <c r="E431" s="22">
        <v>528.97</v>
      </c>
      <c r="F431" s="22">
        <v>0</v>
      </c>
      <c r="G431" s="22">
        <v>0</v>
      </c>
      <c r="H431" s="22"/>
      <c r="I431" s="22">
        <v>1</v>
      </c>
      <c r="J431" s="22">
        <v>6347.64</v>
      </c>
    </row>
    <row r="432">
      <c r="A432" s="14" t="s">
        <v>322</v>
      </c>
      <c r="B432" s="15" t="s">
        <v>340</v>
      </c>
      <c r="C432" s="22">
        <v>1</v>
      </c>
      <c r="D432" s="22">
        <v>6067.59</v>
      </c>
      <c r="E432" s="22">
        <v>6067.59</v>
      </c>
      <c r="F432" s="22">
        <v>0</v>
      </c>
      <c r="G432" s="22">
        <v>0</v>
      </c>
      <c r="H432" s="22"/>
      <c r="I432" s="22">
        <v>1</v>
      </c>
      <c r="J432" s="22">
        <v>72811.08</v>
      </c>
    </row>
    <row r="433">
      <c r="A433" s="14" t="s">
        <v>322</v>
      </c>
      <c r="B433" s="15" t="s">
        <v>340</v>
      </c>
      <c r="C433" s="22">
        <v>1</v>
      </c>
      <c r="D433" s="22">
        <v>3173.82</v>
      </c>
      <c r="E433" s="22">
        <v>3173.82</v>
      </c>
      <c r="F433" s="22">
        <v>0</v>
      </c>
      <c r="G433" s="22">
        <v>0</v>
      </c>
      <c r="H433" s="22"/>
      <c r="I433" s="22">
        <v>1</v>
      </c>
      <c r="J433" s="22">
        <v>38085.84</v>
      </c>
    </row>
    <row r="434">
      <c r="A434" s="14" t="s">
        <v>322</v>
      </c>
      <c r="B434" s="15" t="s">
        <v>340</v>
      </c>
      <c r="C434" s="22">
        <v>1</v>
      </c>
      <c r="D434" s="22">
        <v>964.59</v>
      </c>
      <c r="E434" s="22">
        <v>964.59</v>
      </c>
      <c r="F434" s="22">
        <v>0</v>
      </c>
      <c r="G434" s="22">
        <v>0</v>
      </c>
      <c r="H434" s="22"/>
      <c r="I434" s="22">
        <v>1</v>
      </c>
      <c r="J434" s="22">
        <v>11575.08</v>
      </c>
    </row>
    <row r="435">
      <c r="A435" s="14" t="s">
        <v>322</v>
      </c>
      <c r="B435" s="15" t="s">
        <v>340</v>
      </c>
      <c r="C435" s="22">
        <v>1</v>
      </c>
      <c r="D435" s="22">
        <v>816.01</v>
      </c>
      <c r="E435" s="22">
        <v>816.01</v>
      </c>
      <c r="F435" s="22">
        <v>0</v>
      </c>
      <c r="G435" s="22">
        <v>0</v>
      </c>
      <c r="H435" s="22"/>
      <c r="I435" s="22">
        <v>1</v>
      </c>
      <c r="J435" s="22">
        <v>816.01</v>
      </c>
    </row>
    <row r="436">
      <c r="A436" s="14" t="s">
        <v>322</v>
      </c>
      <c r="B436" s="15" t="s">
        <v>340</v>
      </c>
      <c r="C436" s="22">
        <v>1</v>
      </c>
      <c r="D436" s="22">
        <v>2302.57</v>
      </c>
      <c r="E436" s="22">
        <v>2302.57</v>
      </c>
      <c r="F436" s="22">
        <v>0</v>
      </c>
      <c r="G436" s="22">
        <v>0</v>
      </c>
      <c r="H436" s="22"/>
      <c r="I436" s="22">
        <v>1</v>
      </c>
      <c r="J436" s="22">
        <v>27630.84</v>
      </c>
    </row>
    <row r="437">
      <c r="A437" s="14" t="s">
        <v>322</v>
      </c>
      <c r="B437" s="15" t="s">
        <v>340</v>
      </c>
      <c r="C437" s="22">
        <v>1</v>
      </c>
      <c r="D437" s="22">
        <v>715.66</v>
      </c>
      <c r="E437" s="22">
        <v>715.66</v>
      </c>
      <c r="F437" s="22">
        <v>0</v>
      </c>
      <c r="G437" s="22">
        <v>0</v>
      </c>
      <c r="H437" s="22"/>
      <c r="I437" s="22">
        <v>1</v>
      </c>
      <c r="J437" s="22">
        <v>8587.92</v>
      </c>
    </row>
    <row r="438">
      <c r="A438" s="14" t="s">
        <v>323</v>
      </c>
      <c r="B438" s="15" t="s">
        <v>341</v>
      </c>
      <c r="C438" s="22">
        <v>1</v>
      </c>
      <c r="D438" s="22">
        <v>31228</v>
      </c>
      <c r="E438" s="22">
        <v>21228</v>
      </c>
      <c r="F438" s="22">
        <v>0</v>
      </c>
      <c r="G438" s="22">
        <v>10000</v>
      </c>
      <c r="H438" s="22"/>
      <c r="I438" s="22">
        <v>1</v>
      </c>
      <c r="J438" s="22">
        <v>374736</v>
      </c>
    </row>
    <row r="439">
      <c r="A439" s="14" t="s">
        <v>324</v>
      </c>
      <c r="B439" s="15" t="s">
        <v>342</v>
      </c>
      <c r="C439" s="22">
        <v>1</v>
      </c>
      <c r="D439" s="22">
        <v>2302.57317</v>
      </c>
      <c r="E439" s="22">
        <v>2302.57317</v>
      </c>
      <c r="F439" s="22">
        <v>0</v>
      </c>
      <c r="G439" s="22">
        <v>0</v>
      </c>
      <c r="H439" s="22"/>
      <c r="I439" s="22">
        <v>1</v>
      </c>
      <c r="J439" s="22">
        <v>27630.88</v>
      </c>
    </row>
    <row r="440">
      <c r="A440" s="14" t="s">
        <v>324</v>
      </c>
      <c r="B440" s="15" t="s">
        <v>342</v>
      </c>
      <c r="C440" s="22">
        <v>1</v>
      </c>
      <c r="D440" s="22">
        <v>528.96951</v>
      </c>
      <c r="E440" s="22">
        <v>528.96951</v>
      </c>
      <c r="F440" s="22">
        <v>0</v>
      </c>
      <c r="G440" s="22">
        <v>0</v>
      </c>
      <c r="H440" s="22"/>
      <c r="I440" s="22">
        <v>1</v>
      </c>
      <c r="J440" s="22">
        <v>6347.63</v>
      </c>
    </row>
    <row r="441">
      <c r="A441" s="14" t="s">
        <v>324</v>
      </c>
      <c r="B441" s="15" t="s">
        <v>342</v>
      </c>
      <c r="C441" s="22">
        <v>1</v>
      </c>
      <c r="D441" s="22">
        <v>3049.35366</v>
      </c>
      <c r="E441" s="22">
        <v>3049.35366</v>
      </c>
      <c r="F441" s="22">
        <v>0</v>
      </c>
      <c r="G441" s="22">
        <v>0</v>
      </c>
      <c r="H441" s="22"/>
      <c r="I441" s="22">
        <v>1</v>
      </c>
      <c r="J441" s="22">
        <v>36592.24</v>
      </c>
    </row>
    <row r="442">
      <c r="A442" s="14" t="s">
        <v>324</v>
      </c>
      <c r="B442" s="15" t="s">
        <v>342</v>
      </c>
      <c r="C442" s="22">
        <v>1</v>
      </c>
      <c r="D442" s="22">
        <v>715.66463</v>
      </c>
      <c r="E442" s="22">
        <v>715.66463</v>
      </c>
      <c r="F442" s="22">
        <v>0</v>
      </c>
      <c r="G442" s="22">
        <v>0</v>
      </c>
      <c r="H442" s="22"/>
      <c r="I442" s="22">
        <v>1</v>
      </c>
      <c r="J442" s="22">
        <v>8587.98</v>
      </c>
    </row>
    <row r="443">
      <c r="A443" s="14" t="s">
        <v>324</v>
      </c>
      <c r="B443" s="15" t="s">
        <v>342</v>
      </c>
      <c r="C443" s="22">
        <v>1</v>
      </c>
      <c r="D443" s="22">
        <v>3111.58537</v>
      </c>
      <c r="E443" s="22">
        <v>3111.58537</v>
      </c>
      <c r="F443" s="22">
        <v>0</v>
      </c>
      <c r="G443" s="22">
        <v>0</v>
      </c>
      <c r="H443" s="22"/>
      <c r="I443" s="22">
        <v>1</v>
      </c>
      <c r="J443" s="22">
        <v>37339.02</v>
      </c>
    </row>
    <row r="444">
      <c r="A444" s="14" t="s">
        <v>324</v>
      </c>
      <c r="B444" s="15" t="s">
        <v>342</v>
      </c>
      <c r="C444" s="22">
        <v>1</v>
      </c>
      <c r="D444" s="22">
        <v>816.01</v>
      </c>
      <c r="E444" s="22">
        <v>816.01</v>
      </c>
      <c r="F444" s="22">
        <v>0</v>
      </c>
      <c r="G444" s="22">
        <v>0</v>
      </c>
      <c r="H444" s="22"/>
      <c r="I444" s="22">
        <v>1</v>
      </c>
      <c r="J444" s="22">
        <v>9792.12</v>
      </c>
    </row>
    <row r="445">
      <c r="A445" s="14" t="s">
        <v>324</v>
      </c>
      <c r="B445" s="15" t="s">
        <v>342</v>
      </c>
      <c r="C445" s="22">
        <v>1</v>
      </c>
      <c r="D445" s="22">
        <v>964.59146</v>
      </c>
      <c r="E445" s="22">
        <v>964.59146</v>
      </c>
      <c r="F445" s="22">
        <v>0</v>
      </c>
      <c r="G445" s="22">
        <v>0</v>
      </c>
      <c r="H445" s="22"/>
      <c r="I445" s="22">
        <v>1</v>
      </c>
      <c r="J445" s="22">
        <v>11575.1</v>
      </c>
    </row>
    <row r="446">
      <c r="A446" s="14" t="s">
        <v>324</v>
      </c>
      <c r="B446" s="15" t="s">
        <v>342</v>
      </c>
      <c r="C446" s="22">
        <v>1</v>
      </c>
      <c r="D446" s="22">
        <v>6067.59146</v>
      </c>
      <c r="E446" s="22">
        <v>6067.59146</v>
      </c>
      <c r="F446" s="22">
        <v>0</v>
      </c>
      <c r="G446" s="22">
        <v>0</v>
      </c>
      <c r="H446" s="22"/>
      <c r="I446" s="22">
        <v>1</v>
      </c>
      <c r="J446" s="22">
        <v>72811.1</v>
      </c>
    </row>
    <row r="447">
      <c r="A447" s="14" t="s">
        <v>325</v>
      </c>
      <c r="B447" s="15" t="s">
        <v>343</v>
      </c>
      <c r="C447" s="22">
        <v>1</v>
      </c>
      <c r="D447" s="22">
        <v>3049.35</v>
      </c>
      <c r="E447" s="22">
        <v>3049.35</v>
      </c>
      <c r="F447" s="22">
        <v>0</v>
      </c>
      <c r="G447" s="22">
        <v>0</v>
      </c>
      <c r="H447" s="22"/>
      <c r="I447" s="22">
        <v>1</v>
      </c>
      <c r="J447" s="22">
        <v>36592.2</v>
      </c>
    </row>
    <row r="448">
      <c r="A448" s="14" t="s">
        <v>325</v>
      </c>
      <c r="B448" s="15" t="s">
        <v>343</v>
      </c>
      <c r="C448" s="22">
        <v>1</v>
      </c>
      <c r="D448" s="22">
        <v>816.01</v>
      </c>
      <c r="E448" s="22">
        <v>816.01</v>
      </c>
      <c r="F448" s="22">
        <v>0</v>
      </c>
      <c r="G448" s="22">
        <v>0</v>
      </c>
      <c r="H448" s="22"/>
      <c r="I448" s="22">
        <v>1</v>
      </c>
      <c r="J448" s="22">
        <v>816.01</v>
      </c>
    </row>
    <row r="449">
      <c r="A449" s="14" t="s">
        <v>325</v>
      </c>
      <c r="B449" s="15" t="s">
        <v>343</v>
      </c>
      <c r="C449" s="22">
        <v>1</v>
      </c>
      <c r="D449" s="22">
        <v>6067.59</v>
      </c>
      <c r="E449" s="22">
        <v>6067.59</v>
      </c>
      <c r="F449" s="22">
        <v>0</v>
      </c>
      <c r="G449" s="22">
        <v>0</v>
      </c>
      <c r="H449" s="22"/>
      <c r="I449" s="22">
        <v>1</v>
      </c>
      <c r="J449" s="22">
        <v>72811.08</v>
      </c>
    </row>
    <row r="450">
      <c r="A450" s="14" t="s">
        <v>325</v>
      </c>
      <c r="B450" s="15" t="s">
        <v>343</v>
      </c>
      <c r="C450" s="22">
        <v>1</v>
      </c>
      <c r="D450" s="22">
        <v>528.97</v>
      </c>
      <c r="E450" s="22">
        <v>528.97</v>
      </c>
      <c r="F450" s="22">
        <v>0</v>
      </c>
      <c r="G450" s="22">
        <v>0</v>
      </c>
      <c r="H450" s="22"/>
      <c r="I450" s="22">
        <v>1</v>
      </c>
      <c r="J450" s="22">
        <v>6347.64</v>
      </c>
    </row>
    <row r="451">
      <c r="A451" s="14" t="s">
        <v>325</v>
      </c>
      <c r="B451" s="15" t="s">
        <v>343</v>
      </c>
      <c r="C451" s="22">
        <v>1</v>
      </c>
      <c r="D451" s="22">
        <v>2302.57</v>
      </c>
      <c r="E451" s="22">
        <v>2302.57</v>
      </c>
      <c r="F451" s="22">
        <v>0</v>
      </c>
      <c r="G451" s="22">
        <v>0</v>
      </c>
      <c r="H451" s="22"/>
      <c r="I451" s="22">
        <v>1</v>
      </c>
      <c r="J451" s="22">
        <v>27630.84</v>
      </c>
    </row>
    <row r="452">
      <c r="A452" s="14" t="s">
        <v>325</v>
      </c>
      <c r="B452" s="15" t="s">
        <v>343</v>
      </c>
      <c r="C452" s="22">
        <v>1</v>
      </c>
      <c r="D452" s="22">
        <v>964.59</v>
      </c>
      <c r="E452" s="22">
        <v>964.59</v>
      </c>
      <c r="F452" s="22">
        <v>0</v>
      </c>
      <c r="G452" s="22">
        <v>0</v>
      </c>
      <c r="H452" s="22"/>
      <c r="I452" s="22">
        <v>1</v>
      </c>
      <c r="J452" s="22">
        <v>11575.08</v>
      </c>
    </row>
    <row r="453">
      <c r="A453" s="14" t="s">
        <v>325</v>
      </c>
      <c r="B453" s="15" t="s">
        <v>343</v>
      </c>
      <c r="C453" s="22">
        <v>1</v>
      </c>
      <c r="D453" s="22">
        <v>715.66</v>
      </c>
      <c r="E453" s="22">
        <v>715.66</v>
      </c>
      <c r="F453" s="22">
        <v>0</v>
      </c>
      <c r="G453" s="22">
        <v>0</v>
      </c>
      <c r="H453" s="22"/>
      <c r="I453" s="22">
        <v>1</v>
      </c>
      <c r="J453" s="22">
        <v>8587.92</v>
      </c>
    </row>
    <row r="454">
      <c r="A454" s="14" t="s">
        <v>325</v>
      </c>
      <c r="B454" s="15" t="s">
        <v>343</v>
      </c>
      <c r="C454" s="22">
        <v>1</v>
      </c>
      <c r="D454" s="22">
        <v>3111.59</v>
      </c>
      <c r="E454" s="22">
        <v>3111.59</v>
      </c>
      <c r="F454" s="22">
        <v>0</v>
      </c>
      <c r="G454" s="22">
        <v>0</v>
      </c>
      <c r="H454" s="22"/>
      <c r="I454" s="22">
        <v>1</v>
      </c>
      <c r="J454" s="22">
        <v>37339.08</v>
      </c>
    </row>
    <row r="455">
      <c r="A455" s="14" t="s">
        <v>325</v>
      </c>
      <c r="B455" s="15" t="s">
        <v>343</v>
      </c>
      <c r="C455" s="22">
        <v>1</v>
      </c>
      <c r="D455" s="22">
        <v>3173.82</v>
      </c>
      <c r="E455" s="22">
        <v>3173.82</v>
      </c>
      <c r="F455" s="22">
        <v>0</v>
      </c>
      <c r="G455" s="22">
        <v>0</v>
      </c>
      <c r="H455" s="22"/>
      <c r="I455" s="22">
        <v>1</v>
      </c>
      <c r="J455" s="22">
        <v>38085.84</v>
      </c>
    </row>
    <row r="456">
      <c r="A456" s="14" t="s">
        <v>326</v>
      </c>
      <c r="B456" s="15" t="s">
        <v>344</v>
      </c>
      <c r="C456" s="22">
        <v>1</v>
      </c>
      <c r="D456" s="22">
        <v>31228</v>
      </c>
      <c r="E456" s="22">
        <v>21228</v>
      </c>
      <c r="F456" s="22">
        <v>0</v>
      </c>
      <c r="G456" s="22">
        <v>10000</v>
      </c>
      <c r="H456" s="22"/>
      <c r="I456" s="22">
        <v>1</v>
      </c>
      <c r="J456" s="22">
        <v>374736</v>
      </c>
    </row>
    <row r="457">
      <c r="A457" s="14" t="s">
        <v>327</v>
      </c>
      <c r="B457" s="15" t="s">
        <v>345</v>
      </c>
      <c r="C457" s="22">
        <v>1</v>
      </c>
      <c r="D457" s="22">
        <v>31228</v>
      </c>
      <c r="E457" s="22">
        <v>21228</v>
      </c>
      <c r="F457" s="22">
        <v>0</v>
      </c>
      <c r="G457" s="22">
        <v>10000</v>
      </c>
      <c r="H457" s="22"/>
      <c r="I457" s="22">
        <v>1</v>
      </c>
      <c r="J457" s="22">
        <v>374736</v>
      </c>
    </row>
    <row r="458">
      <c r="A458" s="14" t="s">
        <v>346</v>
      </c>
      <c r="B458" s="15" t="s">
        <v>347</v>
      </c>
      <c r="C458" s="22">
        <v>1</v>
      </c>
      <c r="D458" s="22">
        <v>31228</v>
      </c>
      <c r="E458" s="22">
        <v>21228</v>
      </c>
      <c r="F458" s="22">
        <v>0</v>
      </c>
      <c r="G458" s="22">
        <v>10000</v>
      </c>
      <c r="H458" s="22"/>
      <c r="I458" s="22">
        <v>1</v>
      </c>
      <c r="J458" s="22">
        <v>374736</v>
      </c>
    </row>
    <row r="459">
      <c r="A459" s="14" t="s">
        <v>348</v>
      </c>
      <c r="B459" s="15" t="s">
        <v>349</v>
      </c>
      <c r="C459" s="22">
        <v>1</v>
      </c>
      <c r="D459" s="22">
        <v>2302.57</v>
      </c>
      <c r="E459" s="22">
        <v>2302.57</v>
      </c>
      <c r="F459" s="22">
        <v>0</v>
      </c>
      <c r="G459" s="22">
        <v>0</v>
      </c>
      <c r="H459" s="22"/>
      <c r="I459" s="22">
        <v>1</v>
      </c>
      <c r="J459" s="22">
        <v>27630.84</v>
      </c>
    </row>
    <row r="460">
      <c r="A460" s="14" t="s">
        <v>348</v>
      </c>
      <c r="B460" s="15" t="s">
        <v>349</v>
      </c>
      <c r="C460" s="22">
        <v>1</v>
      </c>
      <c r="D460" s="22">
        <v>715.66</v>
      </c>
      <c r="E460" s="22">
        <v>715.66</v>
      </c>
      <c r="F460" s="22">
        <v>0</v>
      </c>
      <c r="G460" s="22">
        <v>0</v>
      </c>
      <c r="H460" s="22"/>
      <c r="I460" s="22">
        <v>1</v>
      </c>
      <c r="J460" s="22">
        <v>8587.92</v>
      </c>
    </row>
    <row r="461">
      <c r="A461" s="14" t="s">
        <v>348</v>
      </c>
      <c r="B461" s="15" t="s">
        <v>349</v>
      </c>
      <c r="C461" s="22">
        <v>1</v>
      </c>
      <c r="D461" s="22">
        <v>964.59</v>
      </c>
      <c r="E461" s="22">
        <v>964.59</v>
      </c>
      <c r="F461" s="22">
        <v>0</v>
      </c>
      <c r="G461" s="22">
        <v>0</v>
      </c>
      <c r="H461" s="22"/>
      <c r="I461" s="22">
        <v>1</v>
      </c>
      <c r="J461" s="22">
        <v>11575.08</v>
      </c>
    </row>
    <row r="462">
      <c r="A462" s="14" t="s">
        <v>348</v>
      </c>
      <c r="B462" s="15" t="s">
        <v>349</v>
      </c>
      <c r="C462" s="22">
        <v>1</v>
      </c>
      <c r="D462" s="22">
        <v>3111.59</v>
      </c>
      <c r="E462" s="22">
        <v>3111.59</v>
      </c>
      <c r="F462" s="22">
        <v>0</v>
      </c>
      <c r="G462" s="22">
        <v>0</v>
      </c>
      <c r="H462" s="22"/>
      <c r="I462" s="22">
        <v>1</v>
      </c>
      <c r="J462" s="22">
        <v>37339.08</v>
      </c>
    </row>
    <row r="463">
      <c r="A463" s="14" t="s">
        <v>348</v>
      </c>
      <c r="B463" s="15" t="s">
        <v>349</v>
      </c>
      <c r="C463" s="22">
        <v>1</v>
      </c>
      <c r="D463" s="22">
        <v>3173.82</v>
      </c>
      <c r="E463" s="22">
        <v>3173.82</v>
      </c>
      <c r="F463" s="22">
        <v>0</v>
      </c>
      <c r="G463" s="22">
        <v>0</v>
      </c>
      <c r="H463" s="22"/>
      <c r="I463" s="22">
        <v>1</v>
      </c>
      <c r="J463" s="22">
        <v>38085.84</v>
      </c>
    </row>
    <row r="464">
      <c r="A464" s="14" t="s">
        <v>348</v>
      </c>
      <c r="B464" s="15" t="s">
        <v>349</v>
      </c>
      <c r="C464" s="22">
        <v>1</v>
      </c>
      <c r="D464" s="22">
        <v>528.97</v>
      </c>
      <c r="E464" s="22">
        <v>528.97</v>
      </c>
      <c r="F464" s="22">
        <v>0</v>
      </c>
      <c r="G464" s="22">
        <v>0</v>
      </c>
      <c r="H464" s="22"/>
      <c r="I464" s="22">
        <v>1</v>
      </c>
      <c r="J464" s="22">
        <v>6347.64</v>
      </c>
    </row>
    <row r="465">
      <c r="A465" s="14" t="s">
        <v>348</v>
      </c>
      <c r="B465" s="15" t="s">
        <v>349</v>
      </c>
      <c r="C465" s="22">
        <v>1</v>
      </c>
      <c r="D465" s="22">
        <v>3049.35</v>
      </c>
      <c r="E465" s="22">
        <v>3049.35</v>
      </c>
      <c r="F465" s="22">
        <v>0</v>
      </c>
      <c r="G465" s="22">
        <v>0</v>
      </c>
      <c r="H465" s="22"/>
      <c r="I465" s="22">
        <v>1</v>
      </c>
      <c r="J465" s="22">
        <v>36592.2</v>
      </c>
    </row>
    <row r="466">
      <c r="A466" s="14" t="s">
        <v>348</v>
      </c>
      <c r="B466" s="15" t="s">
        <v>349</v>
      </c>
      <c r="C466" s="22">
        <v>1</v>
      </c>
      <c r="D466" s="22">
        <v>528.97</v>
      </c>
      <c r="E466" s="22">
        <v>528.97</v>
      </c>
      <c r="F466" s="22">
        <v>0</v>
      </c>
      <c r="G466" s="22">
        <v>0</v>
      </c>
      <c r="H466" s="22"/>
      <c r="I466" s="22">
        <v>1</v>
      </c>
      <c r="J466" s="22">
        <v>6347.64</v>
      </c>
    </row>
    <row r="467">
      <c r="A467" s="14" t="s">
        <v>348</v>
      </c>
      <c r="B467" s="15" t="s">
        <v>349</v>
      </c>
      <c r="C467" s="22">
        <v>1</v>
      </c>
      <c r="D467" s="22">
        <v>816.01</v>
      </c>
      <c r="E467" s="22">
        <v>816.01</v>
      </c>
      <c r="F467" s="22">
        <v>0</v>
      </c>
      <c r="G467" s="22">
        <v>0</v>
      </c>
      <c r="H467" s="22"/>
      <c r="I467" s="22">
        <v>1</v>
      </c>
      <c r="J467" s="22">
        <v>816.01</v>
      </c>
    </row>
    <row r="468">
      <c r="A468" s="14" t="s">
        <v>350</v>
      </c>
      <c r="B468" s="15" t="s">
        <v>351</v>
      </c>
      <c r="C468" s="22">
        <v>1</v>
      </c>
      <c r="D468" s="22">
        <v>715.66</v>
      </c>
      <c r="E468" s="22">
        <v>715.66</v>
      </c>
      <c r="F468" s="22">
        <v>0</v>
      </c>
      <c r="G468" s="22">
        <v>0</v>
      </c>
      <c r="H468" s="22"/>
      <c r="I468" s="22">
        <v>1</v>
      </c>
      <c r="J468" s="22">
        <v>8587.92</v>
      </c>
    </row>
    <row r="469">
      <c r="A469" s="14" t="s">
        <v>350</v>
      </c>
      <c r="B469" s="15" t="s">
        <v>351</v>
      </c>
      <c r="C469" s="22">
        <v>1</v>
      </c>
      <c r="D469" s="22">
        <v>528.97</v>
      </c>
      <c r="E469" s="22">
        <v>528.97</v>
      </c>
      <c r="F469" s="22">
        <v>0</v>
      </c>
      <c r="G469" s="22">
        <v>0</v>
      </c>
      <c r="H469" s="22"/>
      <c r="I469" s="22">
        <v>1</v>
      </c>
      <c r="J469" s="22">
        <v>6347.64</v>
      </c>
    </row>
    <row r="470">
      <c r="A470" s="14" t="s">
        <v>350</v>
      </c>
      <c r="B470" s="15" t="s">
        <v>351</v>
      </c>
      <c r="C470" s="22">
        <v>1</v>
      </c>
      <c r="D470" s="22">
        <v>815.9</v>
      </c>
      <c r="E470" s="22">
        <v>815.9</v>
      </c>
      <c r="F470" s="22">
        <v>0</v>
      </c>
      <c r="G470" s="22">
        <v>0</v>
      </c>
      <c r="H470" s="22"/>
      <c r="I470" s="22">
        <v>1</v>
      </c>
      <c r="J470" s="22">
        <v>9790.8</v>
      </c>
    </row>
    <row r="471">
      <c r="A471" s="14" t="s">
        <v>350</v>
      </c>
      <c r="B471" s="15" t="s">
        <v>351</v>
      </c>
      <c r="C471" s="22">
        <v>1</v>
      </c>
      <c r="D471" s="22">
        <v>3049.35</v>
      </c>
      <c r="E471" s="22">
        <v>3049.35</v>
      </c>
      <c r="F471" s="22">
        <v>0</v>
      </c>
      <c r="G471" s="22">
        <v>0</v>
      </c>
      <c r="H471" s="22"/>
      <c r="I471" s="22">
        <v>1</v>
      </c>
      <c r="J471" s="22">
        <v>36592.2</v>
      </c>
    </row>
    <row r="472">
      <c r="A472" s="14" t="s">
        <v>350</v>
      </c>
      <c r="B472" s="15" t="s">
        <v>351</v>
      </c>
      <c r="C472" s="22">
        <v>1</v>
      </c>
      <c r="D472" s="22">
        <v>6067.59</v>
      </c>
      <c r="E472" s="22">
        <v>6067.59</v>
      </c>
      <c r="F472" s="22">
        <v>0</v>
      </c>
      <c r="G472" s="22">
        <v>0</v>
      </c>
      <c r="H472" s="22"/>
      <c r="I472" s="22">
        <v>1</v>
      </c>
      <c r="J472" s="22">
        <v>72811.08</v>
      </c>
    </row>
    <row r="473">
      <c r="A473" s="14" t="s">
        <v>350</v>
      </c>
      <c r="B473" s="15" t="s">
        <v>351</v>
      </c>
      <c r="C473" s="22">
        <v>1</v>
      </c>
      <c r="D473" s="22">
        <v>3173.82</v>
      </c>
      <c r="E473" s="22">
        <v>3173.82</v>
      </c>
      <c r="F473" s="22">
        <v>0</v>
      </c>
      <c r="G473" s="22">
        <v>0</v>
      </c>
      <c r="H473" s="22"/>
      <c r="I473" s="22">
        <v>1</v>
      </c>
      <c r="J473" s="22">
        <v>38085.84</v>
      </c>
    </row>
    <row r="474">
      <c r="A474" s="14" t="s">
        <v>350</v>
      </c>
      <c r="B474" s="15" t="s">
        <v>351</v>
      </c>
      <c r="C474" s="22">
        <v>1</v>
      </c>
      <c r="D474" s="22">
        <v>2302.57</v>
      </c>
      <c r="E474" s="22">
        <v>2302.57</v>
      </c>
      <c r="F474" s="22">
        <v>0</v>
      </c>
      <c r="G474" s="22">
        <v>0</v>
      </c>
      <c r="H474" s="22"/>
      <c r="I474" s="22">
        <v>1</v>
      </c>
      <c r="J474" s="22">
        <v>27630.84</v>
      </c>
    </row>
    <row r="475">
      <c r="A475" s="14" t="s">
        <v>350</v>
      </c>
      <c r="B475" s="15" t="s">
        <v>351</v>
      </c>
      <c r="C475" s="22">
        <v>1</v>
      </c>
      <c r="D475" s="22">
        <v>3111.59</v>
      </c>
      <c r="E475" s="22">
        <v>3111.59</v>
      </c>
      <c r="F475" s="22">
        <v>0</v>
      </c>
      <c r="G475" s="22">
        <v>0</v>
      </c>
      <c r="H475" s="22"/>
      <c r="I475" s="22">
        <v>1</v>
      </c>
      <c r="J475" s="22">
        <v>37339.08</v>
      </c>
    </row>
    <row r="476">
      <c r="A476" s="14" t="s">
        <v>350</v>
      </c>
      <c r="B476" s="15" t="s">
        <v>351</v>
      </c>
      <c r="C476" s="22">
        <v>1</v>
      </c>
      <c r="D476" s="22">
        <v>964.59</v>
      </c>
      <c r="E476" s="22">
        <v>964.59</v>
      </c>
      <c r="F476" s="22">
        <v>0</v>
      </c>
      <c r="G476" s="22">
        <v>0</v>
      </c>
      <c r="H476" s="22"/>
      <c r="I476" s="22">
        <v>1</v>
      </c>
      <c r="J476" s="22">
        <v>11575.08</v>
      </c>
    </row>
    <row r="477">
      <c r="A477" s="14" t="s">
        <v>352</v>
      </c>
      <c r="B477" s="15" t="s">
        <v>353</v>
      </c>
      <c r="C477" s="22">
        <v>1</v>
      </c>
      <c r="D477" s="22">
        <v>816.01</v>
      </c>
      <c r="E477" s="22">
        <v>816.01</v>
      </c>
      <c r="F477" s="22">
        <v>0</v>
      </c>
      <c r="G477" s="22">
        <v>0</v>
      </c>
      <c r="H477" s="22"/>
      <c r="I477" s="22">
        <v>1</v>
      </c>
      <c r="J477" s="22">
        <v>816.01</v>
      </c>
    </row>
    <row r="478">
      <c r="A478" s="14" t="s">
        <v>352</v>
      </c>
      <c r="B478" s="15" t="s">
        <v>353</v>
      </c>
      <c r="C478" s="22">
        <v>1</v>
      </c>
      <c r="D478" s="22">
        <v>3049.35</v>
      </c>
      <c r="E478" s="22">
        <v>3049.35</v>
      </c>
      <c r="F478" s="22">
        <v>0</v>
      </c>
      <c r="G478" s="22">
        <v>0</v>
      </c>
      <c r="H478" s="22"/>
      <c r="I478" s="22">
        <v>1</v>
      </c>
      <c r="J478" s="22">
        <v>36592.2</v>
      </c>
    </row>
    <row r="479">
      <c r="A479" s="14" t="s">
        <v>352</v>
      </c>
      <c r="B479" s="15" t="s">
        <v>353</v>
      </c>
      <c r="C479" s="22">
        <v>1</v>
      </c>
      <c r="D479" s="22">
        <v>715.66</v>
      </c>
      <c r="E479" s="22">
        <v>715.66</v>
      </c>
      <c r="F479" s="22">
        <v>0</v>
      </c>
      <c r="G479" s="22">
        <v>0</v>
      </c>
      <c r="H479" s="22"/>
      <c r="I479" s="22">
        <v>1</v>
      </c>
      <c r="J479" s="22">
        <v>8587.92</v>
      </c>
    </row>
    <row r="480">
      <c r="A480" s="14" t="s">
        <v>352</v>
      </c>
      <c r="B480" s="15" t="s">
        <v>353</v>
      </c>
      <c r="C480" s="22">
        <v>1</v>
      </c>
      <c r="D480" s="22">
        <v>964.59</v>
      </c>
      <c r="E480" s="22">
        <v>964.59</v>
      </c>
      <c r="F480" s="22">
        <v>0</v>
      </c>
      <c r="G480" s="22">
        <v>0</v>
      </c>
      <c r="H480" s="22"/>
      <c r="I480" s="22">
        <v>1</v>
      </c>
      <c r="J480" s="22">
        <v>11575.08</v>
      </c>
    </row>
    <row r="481">
      <c r="A481" s="14" t="s">
        <v>352</v>
      </c>
      <c r="B481" s="15" t="s">
        <v>353</v>
      </c>
      <c r="C481" s="22">
        <v>1</v>
      </c>
      <c r="D481" s="22">
        <v>528.97</v>
      </c>
      <c r="E481" s="22">
        <v>528.97</v>
      </c>
      <c r="F481" s="22">
        <v>0</v>
      </c>
      <c r="G481" s="22">
        <v>0</v>
      </c>
      <c r="H481" s="22"/>
      <c r="I481" s="22">
        <v>1</v>
      </c>
      <c r="J481" s="22">
        <v>6347.64</v>
      </c>
    </row>
    <row r="482">
      <c r="A482" s="14" t="s">
        <v>352</v>
      </c>
      <c r="B482" s="15" t="s">
        <v>353</v>
      </c>
      <c r="C482" s="22">
        <v>1</v>
      </c>
      <c r="D482" s="22">
        <v>3111.59</v>
      </c>
      <c r="E482" s="22">
        <v>3111.59</v>
      </c>
      <c r="F482" s="22">
        <v>0</v>
      </c>
      <c r="G482" s="22">
        <v>0</v>
      </c>
      <c r="H482" s="22"/>
      <c r="I482" s="22">
        <v>1</v>
      </c>
      <c r="J482" s="22">
        <v>37339.08</v>
      </c>
    </row>
    <row r="483">
      <c r="A483" s="14" t="s">
        <v>352</v>
      </c>
      <c r="B483" s="15" t="s">
        <v>353</v>
      </c>
      <c r="C483" s="22">
        <v>1</v>
      </c>
      <c r="D483" s="22">
        <v>6067.59</v>
      </c>
      <c r="E483" s="22">
        <v>6067.59</v>
      </c>
      <c r="F483" s="22">
        <v>0</v>
      </c>
      <c r="G483" s="22">
        <v>0</v>
      </c>
      <c r="H483" s="22"/>
      <c r="I483" s="22">
        <v>1</v>
      </c>
      <c r="J483" s="22">
        <v>72811.08</v>
      </c>
    </row>
    <row r="484">
      <c r="A484" s="14" t="s">
        <v>352</v>
      </c>
      <c r="B484" s="15" t="s">
        <v>353</v>
      </c>
      <c r="C484" s="22">
        <v>1</v>
      </c>
      <c r="D484" s="22">
        <v>2302.57</v>
      </c>
      <c r="E484" s="22">
        <v>2302.57</v>
      </c>
      <c r="F484" s="22">
        <v>0</v>
      </c>
      <c r="G484" s="22">
        <v>0</v>
      </c>
      <c r="H484" s="22"/>
      <c r="I484" s="22">
        <v>1</v>
      </c>
      <c r="J484" s="22">
        <v>27630.84</v>
      </c>
    </row>
    <row r="485">
      <c r="A485" s="14" t="s">
        <v>352</v>
      </c>
      <c r="B485" s="15" t="s">
        <v>353</v>
      </c>
      <c r="C485" s="22">
        <v>1</v>
      </c>
      <c r="D485" s="22">
        <v>3173.82</v>
      </c>
      <c r="E485" s="22">
        <v>3173.82</v>
      </c>
      <c r="F485" s="22">
        <v>0</v>
      </c>
      <c r="G485" s="22">
        <v>0</v>
      </c>
      <c r="H485" s="22"/>
      <c r="I485" s="22">
        <v>1</v>
      </c>
      <c r="J485" s="22">
        <v>38085.84</v>
      </c>
    </row>
    <row r="486">
      <c r="A486" s="14" t="s">
        <v>354</v>
      </c>
      <c r="B486" s="15" t="s">
        <v>355</v>
      </c>
      <c r="C486" s="22">
        <v>1</v>
      </c>
      <c r="D486" s="22">
        <v>21228</v>
      </c>
      <c r="E486" s="22">
        <v>21228</v>
      </c>
      <c r="F486" s="22">
        <v>0</v>
      </c>
      <c r="G486" s="22">
        <v>0</v>
      </c>
      <c r="H486" s="22"/>
      <c r="I486" s="22">
        <v>1</v>
      </c>
      <c r="J486" s="22">
        <v>254736</v>
      </c>
    </row>
    <row r="487">
      <c r="A487" s="14" t="s">
        <v>356</v>
      </c>
      <c r="B487" s="15" t="s">
        <v>357</v>
      </c>
      <c r="C487" s="22">
        <v>1</v>
      </c>
      <c r="D487" s="22">
        <v>1911</v>
      </c>
      <c r="E487" s="22">
        <v>1604.89939</v>
      </c>
      <c r="F487" s="22">
        <v>0</v>
      </c>
      <c r="G487" s="22">
        <v>306.10061</v>
      </c>
      <c r="H487" s="22"/>
      <c r="I487" s="22">
        <v>1</v>
      </c>
      <c r="J487" s="22">
        <v>22932</v>
      </c>
    </row>
    <row r="488">
      <c r="A488" s="14" t="s">
        <v>356</v>
      </c>
      <c r="B488" s="15" t="s">
        <v>357</v>
      </c>
      <c r="C488" s="22">
        <v>1</v>
      </c>
      <c r="D488" s="22">
        <v>1989</v>
      </c>
      <c r="E488" s="22">
        <v>1670.40549</v>
      </c>
      <c r="F488" s="22">
        <v>0</v>
      </c>
      <c r="G488" s="22">
        <v>318.59451</v>
      </c>
      <c r="H488" s="22"/>
      <c r="I488" s="22">
        <v>1</v>
      </c>
      <c r="J488" s="22">
        <v>23868</v>
      </c>
    </row>
    <row r="489">
      <c r="A489" s="14" t="s">
        <v>356</v>
      </c>
      <c r="B489" s="15" t="s">
        <v>357</v>
      </c>
      <c r="C489" s="22">
        <v>1</v>
      </c>
      <c r="D489" s="22">
        <v>1443</v>
      </c>
      <c r="E489" s="22">
        <v>1211.8628</v>
      </c>
      <c r="F489" s="22">
        <v>0</v>
      </c>
      <c r="G489" s="22">
        <v>231.1372</v>
      </c>
      <c r="H489" s="22"/>
      <c r="I489" s="22">
        <v>1</v>
      </c>
      <c r="J489" s="22">
        <v>17316</v>
      </c>
    </row>
    <row r="490">
      <c r="A490" s="14" t="s">
        <v>356</v>
      </c>
      <c r="B490" s="15" t="s">
        <v>357</v>
      </c>
      <c r="C490" s="22">
        <v>1</v>
      </c>
      <c r="D490" s="22">
        <v>331.5</v>
      </c>
      <c r="E490" s="22">
        <v>278.40091</v>
      </c>
      <c r="F490" s="22">
        <v>0</v>
      </c>
      <c r="G490" s="22">
        <v>53.09909</v>
      </c>
      <c r="H490" s="22"/>
      <c r="I490" s="22">
        <v>1</v>
      </c>
      <c r="J490" s="22">
        <v>3978</v>
      </c>
    </row>
    <row r="491">
      <c r="A491" s="14" t="s">
        <v>356</v>
      </c>
      <c r="B491" s="15" t="s">
        <v>357</v>
      </c>
      <c r="C491" s="22">
        <v>1</v>
      </c>
      <c r="D491" s="22">
        <v>448.5</v>
      </c>
      <c r="E491" s="22">
        <v>376.66006</v>
      </c>
      <c r="F491" s="22">
        <v>0</v>
      </c>
      <c r="G491" s="22">
        <v>71.83994</v>
      </c>
      <c r="H491" s="22"/>
      <c r="I491" s="22">
        <v>1</v>
      </c>
      <c r="J491" s="22">
        <v>5382</v>
      </c>
    </row>
    <row r="492">
      <c r="A492" s="14" t="s">
        <v>356</v>
      </c>
      <c r="B492" s="15" t="s">
        <v>357</v>
      </c>
      <c r="C492" s="22">
        <v>1</v>
      </c>
      <c r="D492" s="22">
        <v>3802.5</v>
      </c>
      <c r="E492" s="22">
        <v>3193.42226</v>
      </c>
      <c r="F492" s="22">
        <v>0</v>
      </c>
      <c r="G492" s="22">
        <v>609.07774</v>
      </c>
      <c r="H492" s="22"/>
      <c r="I492" s="22">
        <v>1</v>
      </c>
      <c r="J492" s="22">
        <v>45630</v>
      </c>
    </row>
    <row r="493">
      <c r="A493" s="14" t="s">
        <v>356</v>
      </c>
      <c r="B493" s="15" t="s">
        <v>357</v>
      </c>
      <c r="C493" s="22">
        <v>1</v>
      </c>
      <c r="D493" s="22">
        <v>1950</v>
      </c>
      <c r="E493" s="22">
        <v>1637.65244</v>
      </c>
      <c r="F493" s="22">
        <v>0</v>
      </c>
      <c r="G493" s="22">
        <v>312.34756</v>
      </c>
      <c r="H493" s="22"/>
      <c r="I493" s="22">
        <v>1</v>
      </c>
      <c r="J493" s="22">
        <v>23400</v>
      </c>
    </row>
    <row r="494">
      <c r="A494" s="14" t="s">
        <v>356</v>
      </c>
      <c r="B494" s="15" t="s">
        <v>357</v>
      </c>
      <c r="C494" s="22">
        <v>1</v>
      </c>
      <c r="D494" s="22">
        <v>3033.51774</v>
      </c>
      <c r="E494" s="22">
        <v>2936.69</v>
      </c>
      <c r="F494" s="22">
        <v>0</v>
      </c>
      <c r="G494" s="22">
        <v>96.82774</v>
      </c>
      <c r="H494" s="22"/>
      <c r="I494" s="22">
        <v>1</v>
      </c>
      <c r="J494" s="22">
        <v>36402.21</v>
      </c>
    </row>
    <row r="495">
      <c r="A495" s="14" t="s">
        <v>358</v>
      </c>
      <c r="B495" s="15" t="s">
        <v>359</v>
      </c>
      <c r="C495" s="22">
        <v>1</v>
      </c>
      <c r="D495" s="22">
        <v>12004.54878</v>
      </c>
      <c r="E495" s="22">
        <v>2004.54878</v>
      </c>
      <c r="F495" s="22">
        <v>0</v>
      </c>
      <c r="G495" s="22">
        <v>10000</v>
      </c>
      <c r="H495" s="22"/>
      <c r="I495" s="22">
        <v>1</v>
      </c>
      <c r="J495" s="22">
        <v>144054.59</v>
      </c>
    </row>
    <row r="496">
      <c r="A496" s="14" t="s">
        <v>358</v>
      </c>
      <c r="B496" s="15" t="s">
        <v>359</v>
      </c>
      <c r="C496" s="22">
        <v>1</v>
      </c>
      <c r="D496" s="22">
        <v>704.87805</v>
      </c>
      <c r="E496" s="22">
        <v>334.09146</v>
      </c>
      <c r="F496" s="22">
        <v>0</v>
      </c>
      <c r="G496" s="22">
        <v>370.78659</v>
      </c>
      <c r="H496" s="22"/>
      <c r="I496" s="22">
        <v>1</v>
      </c>
      <c r="J496" s="22">
        <v>8458.54</v>
      </c>
    </row>
    <row r="497">
      <c r="A497" s="14" t="s">
        <v>358</v>
      </c>
      <c r="B497" s="15" t="s">
        <v>359</v>
      </c>
      <c r="C497" s="22">
        <v>1</v>
      </c>
      <c r="D497" s="22">
        <v>4063.41463</v>
      </c>
      <c r="E497" s="22">
        <v>1925.93902</v>
      </c>
      <c r="F497" s="22">
        <v>0</v>
      </c>
      <c r="G497" s="22">
        <v>2137.47561</v>
      </c>
      <c r="H497" s="22"/>
      <c r="I497" s="22">
        <v>1</v>
      </c>
      <c r="J497" s="22">
        <v>48760.98</v>
      </c>
    </row>
    <row r="498">
      <c r="A498" s="14" t="s">
        <v>358</v>
      </c>
      <c r="B498" s="15" t="s">
        <v>359</v>
      </c>
      <c r="C498" s="22">
        <v>1</v>
      </c>
      <c r="D498" s="22">
        <v>3068.29269</v>
      </c>
      <c r="E498" s="22">
        <v>1454.28049</v>
      </c>
      <c r="F498" s="22">
        <v>0</v>
      </c>
      <c r="G498" s="22">
        <v>1614.0122</v>
      </c>
      <c r="H498" s="22"/>
      <c r="I498" s="22">
        <v>1</v>
      </c>
      <c r="J498" s="22">
        <v>36819.51</v>
      </c>
    </row>
    <row r="499">
      <c r="A499" s="14" t="s">
        <v>358</v>
      </c>
      <c r="B499" s="15" t="s">
        <v>359</v>
      </c>
      <c r="C499" s="22">
        <v>1</v>
      </c>
      <c r="D499" s="22">
        <v>1285.36585</v>
      </c>
      <c r="E499" s="22">
        <v>609.22561</v>
      </c>
      <c r="F499" s="22">
        <v>0</v>
      </c>
      <c r="G499" s="22">
        <v>676.14024</v>
      </c>
      <c r="H499" s="22"/>
      <c r="I499" s="22">
        <v>1</v>
      </c>
      <c r="J499" s="22">
        <v>15424.39</v>
      </c>
    </row>
    <row r="500">
      <c r="A500" s="14" t="s">
        <v>358</v>
      </c>
      <c r="B500" s="15" t="s">
        <v>359</v>
      </c>
      <c r="C500" s="22">
        <v>1</v>
      </c>
      <c r="D500" s="22">
        <v>4146.34146</v>
      </c>
      <c r="E500" s="22">
        <v>1965.2439</v>
      </c>
      <c r="F500" s="22">
        <v>0</v>
      </c>
      <c r="G500" s="22">
        <v>2181.09756</v>
      </c>
      <c r="H500" s="22"/>
      <c r="I500" s="22">
        <v>1</v>
      </c>
      <c r="J500" s="22">
        <v>49756.1</v>
      </c>
    </row>
    <row r="501">
      <c r="A501" s="14" t="s">
        <v>358</v>
      </c>
      <c r="B501" s="15" t="s">
        <v>359</v>
      </c>
      <c r="C501" s="22">
        <v>1</v>
      </c>
      <c r="D501" s="22">
        <v>953.65854</v>
      </c>
      <c r="E501" s="22">
        <v>452.0061</v>
      </c>
      <c r="F501" s="22">
        <v>0</v>
      </c>
      <c r="G501" s="22">
        <v>501.65244</v>
      </c>
      <c r="H501" s="22"/>
      <c r="I501" s="22">
        <v>1</v>
      </c>
      <c r="J501" s="22">
        <v>11443.9</v>
      </c>
    </row>
    <row r="502">
      <c r="A502" s="14" t="s">
        <v>358</v>
      </c>
      <c r="B502" s="15" t="s">
        <v>359</v>
      </c>
      <c r="C502" s="22">
        <v>1</v>
      </c>
      <c r="D502" s="22">
        <v>8473.33</v>
      </c>
      <c r="E502" s="22">
        <v>8473.33</v>
      </c>
      <c r="F502" s="22">
        <v>0</v>
      </c>
      <c r="G502" s="22">
        <v>0</v>
      </c>
      <c r="H502" s="22"/>
      <c r="I502" s="22">
        <v>1</v>
      </c>
      <c r="J502" s="22">
        <v>8473.33</v>
      </c>
    </row>
    <row r="503">
      <c r="A503" s="14" t="s">
        <v>358</v>
      </c>
      <c r="B503" s="15" t="s">
        <v>359</v>
      </c>
      <c r="C503" s="22">
        <v>1</v>
      </c>
      <c r="D503" s="22">
        <v>8085.36585</v>
      </c>
      <c r="E503" s="22">
        <v>3832.22561</v>
      </c>
      <c r="F503" s="22">
        <v>0</v>
      </c>
      <c r="G503" s="22">
        <v>4253.14024</v>
      </c>
      <c r="H503" s="22"/>
      <c r="I503" s="22">
        <v>1</v>
      </c>
      <c r="J503" s="22">
        <v>97024.39</v>
      </c>
    </row>
    <row r="504">
      <c r="A504" s="14" t="s">
        <v>360</v>
      </c>
      <c r="B504" s="15" t="s">
        <v>361</v>
      </c>
      <c r="C504" s="22">
        <v>1</v>
      </c>
      <c r="D504" s="22">
        <v>10361.92378</v>
      </c>
      <c r="E504" s="22">
        <v>361.92378</v>
      </c>
      <c r="F504" s="22">
        <v>0</v>
      </c>
      <c r="G504" s="22">
        <v>10000</v>
      </c>
      <c r="H504" s="22"/>
      <c r="I504" s="22">
        <v>1</v>
      </c>
      <c r="J504" s="22">
        <v>124343.09</v>
      </c>
    </row>
    <row r="505">
      <c r="A505" s="14" t="s">
        <v>360</v>
      </c>
      <c r="B505" s="15" t="s">
        <v>361</v>
      </c>
      <c r="C505" s="22">
        <v>1</v>
      </c>
      <c r="D505" s="22">
        <v>991.31403</v>
      </c>
      <c r="E505" s="22">
        <v>489.66159</v>
      </c>
      <c r="F505" s="22">
        <v>0</v>
      </c>
      <c r="G505" s="22">
        <v>501.65244</v>
      </c>
      <c r="H505" s="22"/>
      <c r="I505" s="22">
        <v>1</v>
      </c>
      <c r="J505" s="22">
        <v>11895.77</v>
      </c>
    </row>
    <row r="506">
      <c r="A506" s="14" t="s">
        <v>360</v>
      </c>
      <c r="B506" s="15" t="s">
        <v>361</v>
      </c>
      <c r="C506" s="22">
        <v>1</v>
      </c>
      <c r="D506" s="22">
        <v>4310.06097</v>
      </c>
      <c r="E506" s="22">
        <v>2128.96341</v>
      </c>
      <c r="F506" s="22">
        <v>0</v>
      </c>
      <c r="G506" s="22">
        <v>2181.09756</v>
      </c>
      <c r="H506" s="22"/>
      <c r="I506" s="22">
        <v>1</v>
      </c>
      <c r="J506" s="22">
        <v>51720.73</v>
      </c>
    </row>
    <row r="507">
      <c r="A507" s="14" t="s">
        <v>360</v>
      </c>
      <c r="B507" s="15" t="s">
        <v>361</v>
      </c>
      <c r="C507" s="22">
        <v>1</v>
      </c>
      <c r="D507" s="22">
        <v>4396.26219</v>
      </c>
      <c r="E507" s="22">
        <v>2171.54268</v>
      </c>
      <c r="F507" s="22">
        <v>0</v>
      </c>
      <c r="G507" s="22">
        <v>2224.71951</v>
      </c>
      <c r="H507" s="22"/>
      <c r="I507" s="22">
        <v>1</v>
      </c>
      <c r="J507" s="22">
        <v>52755.15</v>
      </c>
    </row>
    <row r="508">
      <c r="A508" s="14" t="s">
        <v>360</v>
      </c>
      <c r="B508" s="15" t="s">
        <v>361</v>
      </c>
      <c r="C508" s="22">
        <v>1</v>
      </c>
      <c r="D508" s="22">
        <v>899.65</v>
      </c>
      <c r="E508" s="22">
        <v>899.65</v>
      </c>
      <c r="F508" s="22">
        <v>0</v>
      </c>
      <c r="G508" s="22">
        <v>0</v>
      </c>
      <c r="H508" s="22"/>
      <c r="I508" s="22">
        <v>1</v>
      </c>
      <c r="J508" s="22">
        <v>899.65</v>
      </c>
    </row>
    <row r="509">
      <c r="A509" s="14" t="s">
        <v>360</v>
      </c>
      <c r="B509" s="15" t="s">
        <v>361</v>
      </c>
      <c r="C509" s="22">
        <v>1</v>
      </c>
      <c r="D509" s="22">
        <v>3189.44513</v>
      </c>
      <c r="E509" s="22">
        <v>1575.43293</v>
      </c>
      <c r="F509" s="22">
        <v>0</v>
      </c>
      <c r="G509" s="22">
        <v>1614.0122</v>
      </c>
      <c r="H509" s="22"/>
      <c r="I509" s="22">
        <v>1</v>
      </c>
      <c r="J509" s="22">
        <v>38273.34</v>
      </c>
    </row>
    <row r="510">
      <c r="A510" s="14" t="s">
        <v>360</v>
      </c>
      <c r="B510" s="15" t="s">
        <v>361</v>
      </c>
      <c r="C510" s="22">
        <v>1</v>
      </c>
      <c r="D510" s="22">
        <v>8404.6189</v>
      </c>
      <c r="E510" s="22">
        <v>4151.47866</v>
      </c>
      <c r="F510" s="22">
        <v>0</v>
      </c>
      <c r="G510" s="22">
        <v>4253.14024</v>
      </c>
      <c r="H510" s="22"/>
      <c r="I510" s="22">
        <v>1</v>
      </c>
      <c r="J510" s="22">
        <v>100855.43</v>
      </c>
    </row>
    <row r="511">
      <c r="A511" s="14" t="s">
        <v>360</v>
      </c>
      <c r="B511" s="15" t="s">
        <v>361</v>
      </c>
      <c r="C511" s="22">
        <v>1</v>
      </c>
      <c r="D511" s="22">
        <v>4223.85976</v>
      </c>
      <c r="E511" s="22">
        <v>2086.38415</v>
      </c>
      <c r="F511" s="22">
        <v>0</v>
      </c>
      <c r="G511" s="22">
        <v>2137.47561</v>
      </c>
      <c r="H511" s="22"/>
      <c r="I511" s="22">
        <v>1</v>
      </c>
      <c r="J511" s="22">
        <v>50686.32</v>
      </c>
    </row>
    <row r="512">
      <c r="A512" s="14" t="s">
        <v>360</v>
      </c>
      <c r="B512" s="15" t="s">
        <v>361</v>
      </c>
      <c r="C512" s="22">
        <v>1</v>
      </c>
      <c r="D512" s="22">
        <v>1336.1189</v>
      </c>
      <c r="E512" s="22">
        <v>659.97866</v>
      </c>
      <c r="F512" s="22">
        <v>0</v>
      </c>
      <c r="G512" s="22">
        <v>676.14024</v>
      </c>
      <c r="H512" s="22"/>
      <c r="I512" s="22">
        <v>1</v>
      </c>
      <c r="J512" s="22">
        <v>16033.43</v>
      </c>
    </row>
    <row r="513">
      <c r="A513" s="14" t="s">
        <v>362</v>
      </c>
      <c r="B513" s="15" t="s">
        <v>363</v>
      </c>
      <c r="C513" s="22">
        <v>1</v>
      </c>
      <c r="D513" s="22">
        <v>6659.97866</v>
      </c>
      <c r="E513" s="22">
        <v>659.97866</v>
      </c>
      <c r="F513" s="22">
        <v>0</v>
      </c>
      <c r="G513" s="22">
        <v>6000</v>
      </c>
      <c r="H513" s="22"/>
      <c r="I513" s="22">
        <v>1</v>
      </c>
      <c r="J513" s="22">
        <v>79919.74</v>
      </c>
    </row>
    <row r="514">
      <c r="A514" s="14" t="s">
        <v>362</v>
      </c>
      <c r="B514" s="15" t="s">
        <v>363</v>
      </c>
      <c r="C514" s="22">
        <v>1</v>
      </c>
      <c r="D514" s="22">
        <v>4396.26219</v>
      </c>
      <c r="E514" s="22">
        <v>2171.54268</v>
      </c>
      <c r="F514" s="22">
        <v>0</v>
      </c>
      <c r="G514" s="22">
        <v>2224.71951</v>
      </c>
      <c r="H514" s="22"/>
      <c r="I514" s="22">
        <v>1</v>
      </c>
      <c r="J514" s="22">
        <v>52755.15</v>
      </c>
    </row>
    <row r="515">
      <c r="A515" s="14" t="s">
        <v>362</v>
      </c>
      <c r="B515" s="15" t="s">
        <v>363</v>
      </c>
      <c r="C515" s="22">
        <v>1</v>
      </c>
      <c r="D515" s="22">
        <v>8404.6189</v>
      </c>
      <c r="E515" s="22">
        <v>4151.47866</v>
      </c>
      <c r="F515" s="22">
        <v>0</v>
      </c>
      <c r="G515" s="22">
        <v>4253.14024</v>
      </c>
      <c r="H515" s="22"/>
      <c r="I515" s="22">
        <v>1</v>
      </c>
      <c r="J515" s="22">
        <v>100855.43</v>
      </c>
    </row>
    <row r="516">
      <c r="A516" s="14" t="s">
        <v>362</v>
      </c>
      <c r="B516" s="15" t="s">
        <v>363</v>
      </c>
      <c r="C516" s="22">
        <v>1</v>
      </c>
      <c r="D516" s="22">
        <v>4223.85976</v>
      </c>
      <c r="E516" s="22">
        <v>2086.38415</v>
      </c>
      <c r="F516" s="22">
        <v>0</v>
      </c>
      <c r="G516" s="22">
        <v>2137.47561</v>
      </c>
      <c r="H516" s="22"/>
      <c r="I516" s="22">
        <v>1</v>
      </c>
      <c r="J516" s="22">
        <v>50686.32</v>
      </c>
    </row>
    <row r="517">
      <c r="A517" s="14" t="s">
        <v>362</v>
      </c>
      <c r="B517" s="15" t="s">
        <v>363</v>
      </c>
      <c r="C517" s="22">
        <v>1</v>
      </c>
      <c r="D517" s="22">
        <v>3189.44513</v>
      </c>
      <c r="E517" s="22">
        <v>1575.43293</v>
      </c>
      <c r="F517" s="22">
        <v>0</v>
      </c>
      <c r="G517" s="22">
        <v>1614.0122</v>
      </c>
      <c r="H517" s="22"/>
      <c r="I517" s="22">
        <v>1</v>
      </c>
      <c r="J517" s="22">
        <v>38273.34</v>
      </c>
    </row>
    <row r="518">
      <c r="A518" s="14" t="s">
        <v>362</v>
      </c>
      <c r="B518" s="15" t="s">
        <v>363</v>
      </c>
      <c r="C518" s="22">
        <v>1</v>
      </c>
      <c r="D518" s="22">
        <v>4310.06097</v>
      </c>
      <c r="E518" s="22">
        <v>2128.96341</v>
      </c>
      <c r="F518" s="22">
        <v>0</v>
      </c>
      <c r="G518" s="22">
        <v>2181.09756</v>
      </c>
      <c r="H518" s="22"/>
      <c r="I518" s="22">
        <v>1</v>
      </c>
      <c r="J518" s="22">
        <v>51720.73</v>
      </c>
    </row>
    <row r="519">
      <c r="A519" s="14" t="s">
        <v>362</v>
      </c>
      <c r="B519" s="15" t="s">
        <v>363</v>
      </c>
      <c r="C519" s="22">
        <v>1</v>
      </c>
      <c r="D519" s="22">
        <v>991.31403</v>
      </c>
      <c r="E519" s="22">
        <v>489.66159</v>
      </c>
      <c r="F519" s="22">
        <v>0</v>
      </c>
      <c r="G519" s="22">
        <v>501.65244</v>
      </c>
      <c r="H519" s="22"/>
      <c r="I519" s="22">
        <v>1</v>
      </c>
      <c r="J519" s="22">
        <v>11895.77</v>
      </c>
    </row>
    <row r="520">
      <c r="A520" s="14" t="s">
        <v>362</v>
      </c>
      <c r="B520" s="15" t="s">
        <v>363</v>
      </c>
      <c r="C520" s="22">
        <v>1</v>
      </c>
      <c r="D520" s="22">
        <v>2475.08</v>
      </c>
      <c r="E520" s="22">
        <v>2475.08</v>
      </c>
      <c r="F520" s="22">
        <v>0</v>
      </c>
      <c r="G520" s="22">
        <v>0</v>
      </c>
      <c r="H520" s="22"/>
      <c r="I520" s="22">
        <v>1</v>
      </c>
      <c r="J520" s="22">
        <v>2475.08</v>
      </c>
    </row>
    <row r="521">
      <c r="A521" s="14" t="s">
        <v>362</v>
      </c>
      <c r="B521" s="15" t="s">
        <v>363</v>
      </c>
      <c r="C521" s="22">
        <v>1</v>
      </c>
      <c r="D521" s="22">
        <v>732.71037</v>
      </c>
      <c r="E521" s="22">
        <v>361.92378</v>
      </c>
      <c r="F521" s="22">
        <v>0</v>
      </c>
      <c r="G521" s="22">
        <v>370.78659</v>
      </c>
      <c r="H521" s="22"/>
      <c r="I521" s="22">
        <v>1</v>
      </c>
      <c r="J521" s="22">
        <v>8792.52</v>
      </c>
    </row>
    <row r="522">
      <c r="A522" s="14" t="s">
        <v>364</v>
      </c>
      <c r="B522" s="15" t="s">
        <v>365</v>
      </c>
      <c r="C522" s="22">
        <v>1</v>
      </c>
      <c r="D522" s="22">
        <v>8128.96341</v>
      </c>
      <c r="E522" s="22">
        <v>2128.96341</v>
      </c>
      <c r="F522" s="22">
        <v>0</v>
      </c>
      <c r="G522" s="22">
        <v>6000</v>
      </c>
      <c r="H522" s="22"/>
      <c r="I522" s="22">
        <v>1</v>
      </c>
      <c r="J522" s="22">
        <v>97547.56</v>
      </c>
    </row>
    <row r="523">
      <c r="A523" s="14" t="s">
        <v>364</v>
      </c>
      <c r="B523" s="15" t="s">
        <v>365</v>
      </c>
      <c r="C523" s="22">
        <v>1</v>
      </c>
      <c r="D523" s="22">
        <v>4396.26219</v>
      </c>
      <c r="E523" s="22">
        <v>2171.54268</v>
      </c>
      <c r="F523" s="22">
        <v>0</v>
      </c>
      <c r="G523" s="22">
        <v>2224.71951</v>
      </c>
      <c r="H523" s="22"/>
      <c r="I523" s="22">
        <v>1</v>
      </c>
      <c r="J523" s="22">
        <v>52755.15</v>
      </c>
    </row>
    <row r="524">
      <c r="A524" s="14" t="s">
        <v>364</v>
      </c>
      <c r="B524" s="15" t="s">
        <v>365</v>
      </c>
      <c r="C524" s="22">
        <v>1</v>
      </c>
      <c r="D524" s="22">
        <v>8404.6189</v>
      </c>
      <c r="E524" s="22">
        <v>4151.47866</v>
      </c>
      <c r="F524" s="22">
        <v>0</v>
      </c>
      <c r="G524" s="22">
        <v>4253.14024</v>
      </c>
      <c r="H524" s="22"/>
      <c r="I524" s="22">
        <v>1</v>
      </c>
      <c r="J524" s="22">
        <v>100855.43</v>
      </c>
    </row>
    <row r="525">
      <c r="A525" s="14" t="s">
        <v>364</v>
      </c>
      <c r="B525" s="15" t="s">
        <v>365</v>
      </c>
      <c r="C525" s="22">
        <v>1</v>
      </c>
      <c r="D525" s="22">
        <v>1336.1189</v>
      </c>
      <c r="E525" s="22">
        <v>659.97866</v>
      </c>
      <c r="F525" s="22">
        <v>0</v>
      </c>
      <c r="G525" s="22">
        <v>676.14024</v>
      </c>
      <c r="H525" s="22"/>
      <c r="I525" s="22">
        <v>1</v>
      </c>
      <c r="J525" s="22">
        <v>16033.43</v>
      </c>
    </row>
    <row r="526">
      <c r="A526" s="14" t="s">
        <v>364</v>
      </c>
      <c r="B526" s="15" t="s">
        <v>365</v>
      </c>
      <c r="C526" s="22">
        <v>1</v>
      </c>
      <c r="D526" s="22">
        <v>3189.44513</v>
      </c>
      <c r="E526" s="22">
        <v>1575.43293</v>
      </c>
      <c r="F526" s="22">
        <v>0</v>
      </c>
      <c r="G526" s="22">
        <v>1614.0122</v>
      </c>
      <c r="H526" s="22"/>
      <c r="I526" s="22">
        <v>1</v>
      </c>
      <c r="J526" s="22">
        <v>38273.34</v>
      </c>
    </row>
    <row r="527">
      <c r="A527" s="14" t="s">
        <v>364</v>
      </c>
      <c r="B527" s="15" t="s">
        <v>365</v>
      </c>
      <c r="C527" s="22">
        <v>1</v>
      </c>
      <c r="D527" s="22">
        <v>991.31403</v>
      </c>
      <c r="E527" s="22">
        <v>489.66159</v>
      </c>
      <c r="F527" s="22">
        <v>0</v>
      </c>
      <c r="G527" s="22">
        <v>501.65244</v>
      </c>
      <c r="H527" s="22"/>
      <c r="I527" s="22">
        <v>1</v>
      </c>
      <c r="J527" s="22">
        <v>11895.77</v>
      </c>
    </row>
    <row r="528">
      <c r="A528" s="14" t="s">
        <v>364</v>
      </c>
      <c r="B528" s="15" t="s">
        <v>365</v>
      </c>
      <c r="C528" s="22">
        <v>1</v>
      </c>
      <c r="D528" s="22">
        <v>4223.85976</v>
      </c>
      <c r="E528" s="22">
        <v>2086.38415</v>
      </c>
      <c r="F528" s="22">
        <v>0</v>
      </c>
      <c r="G528" s="22">
        <v>2137.47561</v>
      </c>
      <c r="H528" s="22"/>
      <c r="I528" s="22">
        <v>1</v>
      </c>
      <c r="J528" s="22">
        <v>50686.32</v>
      </c>
    </row>
    <row r="529">
      <c r="A529" s="14" t="s">
        <v>364</v>
      </c>
      <c r="B529" s="15" t="s">
        <v>365</v>
      </c>
      <c r="C529" s="22">
        <v>1</v>
      </c>
      <c r="D529" s="22">
        <v>899.65</v>
      </c>
      <c r="E529" s="22">
        <v>899.65</v>
      </c>
      <c r="F529" s="22">
        <v>0</v>
      </c>
      <c r="G529" s="22">
        <v>0</v>
      </c>
      <c r="H529" s="22"/>
      <c r="I529" s="22">
        <v>1</v>
      </c>
      <c r="J529" s="22">
        <v>899.65</v>
      </c>
    </row>
    <row r="530">
      <c r="A530" s="14" t="s">
        <v>364</v>
      </c>
      <c r="B530" s="15" t="s">
        <v>365</v>
      </c>
      <c r="C530" s="22">
        <v>1</v>
      </c>
      <c r="D530" s="22">
        <v>732.71037</v>
      </c>
      <c r="E530" s="22">
        <v>361.92378</v>
      </c>
      <c r="F530" s="22">
        <v>0</v>
      </c>
      <c r="G530" s="22">
        <v>370.78659</v>
      </c>
      <c r="H530" s="22"/>
      <c r="I530" s="22">
        <v>1</v>
      </c>
      <c r="J530" s="22">
        <v>8792.52</v>
      </c>
    </row>
    <row r="531">
      <c r="A531" s="14" t="s">
        <v>366</v>
      </c>
      <c r="B531" s="15" t="s">
        <v>367</v>
      </c>
      <c r="C531" s="22">
        <v>1</v>
      </c>
      <c r="D531" s="22">
        <v>899.64</v>
      </c>
      <c r="E531" s="22">
        <v>899.64</v>
      </c>
      <c r="F531" s="22">
        <v>0</v>
      </c>
      <c r="G531" s="22">
        <v>0</v>
      </c>
      <c r="H531" s="22"/>
      <c r="I531" s="22">
        <v>1</v>
      </c>
      <c r="J531" s="22">
        <v>899.64</v>
      </c>
    </row>
    <row r="532">
      <c r="A532" s="14" t="s">
        <v>366</v>
      </c>
      <c r="B532" s="15" t="s">
        <v>367</v>
      </c>
      <c r="C532" s="22">
        <v>1</v>
      </c>
      <c r="D532" s="22">
        <v>732.71037</v>
      </c>
      <c r="E532" s="22">
        <v>361.92378</v>
      </c>
      <c r="F532" s="22">
        <v>0</v>
      </c>
      <c r="G532" s="22">
        <v>370.78659</v>
      </c>
      <c r="H532" s="22"/>
      <c r="I532" s="22">
        <v>1</v>
      </c>
      <c r="J532" s="22">
        <v>8792.52</v>
      </c>
    </row>
    <row r="533">
      <c r="A533" s="14" t="s">
        <v>366</v>
      </c>
      <c r="B533" s="15" t="s">
        <v>367</v>
      </c>
      <c r="C533" s="22">
        <v>1</v>
      </c>
      <c r="D533" s="22">
        <v>991.31403</v>
      </c>
      <c r="E533" s="22">
        <v>489.66159</v>
      </c>
      <c r="F533" s="22">
        <v>0</v>
      </c>
      <c r="G533" s="22">
        <v>501.65244</v>
      </c>
      <c r="H533" s="22"/>
      <c r="I533" s="22">
        <v>1</v>
      </c>
      <c r="J533" s="22">
        <v>11895.77</v>
      </c>
    </row>
    <row r="534">
      <c r="A534" s="14" t="s">
        <v>366</v>
      </c>
      <c r="B534" s="15" t="s">
        <v>367</v>
      </c>
      <c r="C534" s="22">
        <v>1</v>
      </c>
      <c r="D534" s="22">
        <v>8404.6189</v>
      </c>
      <c r="E534" s="22">
        <v>4151.47866</v>
      </c>
      <c r="F534" s="22">
        <v>0</v>
      </c>
      <c r="G534" s="22">
        <v>4253.14024</v>
      </c>
      <c r="H534" s="22"/>
      <c r="I534" s="22">
        <v>1</v>
      </c>
      <c r="J534" s="22">
        <v>100855.43</v>
      </c>
    </row>
    <row r="535">
      <c r="A535" s="14" t="s">
        <v>366</v>
      </c>
      <c r="B535" s="15" t="s">
        <v>367</v>
      </c>
      <c r="C535" s="22">
        <v>1</v>
      </c>
      <c r="D535" s="22">
        <v>4396.26219</v>
      </c>
      <c r="E535" s="22">
        <v>2171.54268</v>
      </c>
      <c r="F535" s="22">
        <v>0</v>
      </c>
      <c r="G535" s="22">
        <v>2224.71951</v>
      </c>
      <c r="H535" s="22"/>
      <c r="I535" s="22">
        <v>1</v>
      </c>
      <c r="J535" s="22">
        <v>52755.15</v>
      </c>
    </row>
    <row r="536">
      <c r="A536" s="14" t="s">
        <v>366</v>
      </c>
      <c r="B536" s="15" t="s">
        <v>367</v>
      </c>
      <c r="C536" s="22">
        <v>1</v>
      </c>
      <c r="D536" s="22">
        <v>4223.86176</v>
      </c>
      <c r="E536" s="22">
        <v>2086.38615</v>
      </c>
      <c r="F536" s="22">
        <v>0</v>
      </c>
      <c r="G536" s="22">
        <v>2137.47561</v>
      </c>
      <c r="H536" s="22"/>
      <c r="I536" s="22">
        <v>1</v>
      </c>
      <c r="J536" s="22">
        <v>50686.34</v>
      </c>
    </row>
    <row r="537">
      <c r="A537" s="14" t="s">
        <v>366</v>
      </c>
      <c r="B537" s="15" t="s">
        <v>367</v>
      </c>
      <c r="C537" s="22">
        <v>1</v>
      </c>
      <c r="D537" s="22">
        <v>3189.44513</v>
      </c>
      <c r="E537" s="22">
        <v>1575.43293</v>
      </c>
      <c r="F537" s="22">
        <v>0</v>
      </c>
      <c r="G537" s="22">
        <v>1614.0122</v>
      </c>
      <c r="H537" s="22"/>
      <c r="I537" s="22">
        <v>1</v>
      </c>
      <c r="J537" s="22">
        <v>38273.34</v>
      </c>
    </row>
    <row r="538">
      <c r="A538" s="14" t="s">
        <v>366</v>
      </c>
      <c r="B538" s="15" t="s">
        <v>367</v>
      </c>
      <c r="C538" s="22">
        <v>1</v>
      </c>
      <c r="D538" s="22">
        <v>1336.1189</v>
      </c>
      <c r="E538" s="22">
        <v>659.97866</v>
      </c>
      <c r="F538" s="22">
        <v>0</v>
      </c>
      <c r="G538" s="22">
        <v>676.14024</v>
      </c>
      <c r="H538" s="22"/>
      <c r="I538" s="22">
        <v>1</v>
      </c>
      <c r="J538" s="22">
        <v>16033.43</v>
      </c>
    </row>
    <row r="539">
      <c r="A539" s="14" t="s">
        <v>366</v>
      </c>
      <c r="B539" s="15" t="s">
        <v>367</v>
      </c>
      <c r="C539" s="22">
        <v>1</v>
      </c>
      <c r="D539" s="22">
        <v>4310.06097</v>
      </c>
      <c r="E539" s="22">
        <v>2128.96341</v>
      </c>
      <c r="F539" s="22">
        <v>0</v>
      </c>
      <c r="G539" s="22">
        <v>2181.09756</v>
      </c>
      <c r="H539" s="22"/>
      <c r="I539" s="22">
        <v>1</v>
      </c>
      <c r="J539" s="22">
        <v>51720.73</v>
      </c>
    </row>
    <row r="540">
      <c r="A540" s="14" t="s">
        <v>368</v>
      </c>
      <c r="B540" s="15" t="s">
        <v>369</v>
      </c>
      <c r="C540" s="22">
        <v>1</v>
      </c>
      <c r="D540" s="22">
        <v>1336.1189</v>
      </c>
      <c r="E540" s="22">
        <v>659.97866</v>
      </c>
      <c r="F540" s="22">
        <v>0</v>
      </c>
      <c r="G540" s="22">
        <v>676.14024</v>
      </c>
      <c r="H540" s="22"/>
      <c r="I540" s="22">
        <v>1</v>
      </c>
      <c r="J540" s="22">
        <v>16033.43</v>
      </c>
    </row>
    <row r="541">
      <c r="A541" s="14" t="s">
        <v>368</v>
      </c>
      <c r="B541" s="15" t="s">
        <v>369</v>
      </c>
      <c r="C541" s="22">
        <v>1</v>
      </c>
      <c r="D541" s="22">
        <v>991.31403</v>
      </c>
      <c r="E541" s="22">
        <v>489.66159</v>
      </c>
      <c r="F541" s="22">
        <v>0</v>
      </c>
      <c r="G541" s="22">
        <v>501.65244</v>
      </c>
      <c r="H541" s="22"/>
      <c r="I541" s="22">
        <v>1</v>
      </c>
      <c r="J541" s="22">
        <v>11895.77</v>
      </c>
    </row>
    <row r="542">
      <c r="A542" s="14" t="s">
        <v>368</v>
      </c>
      <c r="B542" s="15" t="s">
        <v>369</v>
      </c>
      <c r="C542" s="22">
        <v>1</v>
      </c>
      <c r="D542" s="22">
        <v>4310.06097</v>
      </c>
      <c r="E542" s="22">
        <v>2128.96341</v>
      </c>
      <c r="F542" s="22">
        <v>0</v>
      </c>
      <c r="G542" s="22">
        <v>2181.09756</v>
      </c>
      <c r="H542" s="22"/>
      <c r="I542" s="22">
        <v>1</v>
      </c>
      <c r="J542" s="22">
        <v>51720.73</v>
      </c>
    </row>
    <row r="543">
      <c r="A543" s="14" t="s">
        <v>368</v>
      </c>
      <c r="B543" s="15" t="s">
        <v>369</v>
      </c>
      <c r="C543" s="22">
        <v>1</v>
      </c>
      <c r="D543" s="22">
        <v>732.71037</v>
      </c>
      <c r="E543" s="22">
        <v>361.92378</v>
      </c>
      <c r="F543" s="22">
        <v>0</v>
      </c>
      <c r="G543" s="22">
        <v>370.78659</v>
      </c>
      <c r="H543" s="22"/>
      <c r="I543" s="22">
        <v>1</v>
      </c>
      <c r="J543" s="22">
        <v>8792.52</v>
      </c>
    </row>
    <row r="544">
      <c r="A544" s="14" t="s">
        <v>368</v>
      </c>
      <c r="B544" s="15" t="s">
        <v>369</v>
      </c>
      <c r="C544" s="22">
        <v>1</v>
      </c>
      <c r="D544" s="22">
        <v>8404.6189</v>
      </c>
      <c r="E544" s="22">
        <v>4151.47866</v>
      </c>
      <c r="F544" s="22">
        <v>0</v>
      </c>
      <c r="G544" s="22">
        <v>4253.14024</v>
      </c>
      <c r="H544" s="22"/>
      <c r="I544" s="22">
        <v>1</v>
      </c>
      <c r="J544" s="22">
        <v>100855.43</v>
      </c>
    </row>
    <row r="545">
      <c r="A545" s="14" t="s">
        <v>368</v>
      </c>
      <c r="B545" s="15" t="s">
        <v>369</v>
      </c>
      <c r="C545" s="22">
        <v>1</v>
      </c>
      <c r="D545" s="22">
        <v>4223.85976</v>
      </c>
      <c r="E545" s="22">
        <v>2086.38415</v>
      </c>
      <c r="F545" s="22">
        <v>0</v>
      </c>
      <c r="G545" s="22">
        <v>2137.47561</v>
      </c>
      <c r="H545" s="22"/>
      <c r="I545" s="22">
        <v>1</v>
      </c>
      <c r="J545" s="22">
        <v>50686.32</v>
      </c>
    </row>
    <row r="546">
      <c r="A546" s="14" t="s">
        <v>368</v>
      </c>
      <c r="B546" s="15" t="s">
        <v>369</v>
      </c>
      <c r="C546" s="22">
        <v>1</v>
      </c>
      <c r="D546" s="22">
        <v>3189.44513</v>
      </c>
      <c r="E546" s="22">
        <v>1575.43293</v>
      </c>
      <c r="F546" s="22">
        <v>0</v>
      </c>
      <c r="G546" s="22">
        <v>1614.0122</v>
      </c>
      <c r="H546" s="22"/>
      <c r="I546" s="22">
        <v>1</v>
      </c>
      <c r="J546" s="22">
        <v>38273.34</v>
      </c>
    </row>
    <row r="547">
      <c r="A547" s="14" t="s">
        <v>368</v>
      </c>
      <c r="B547" s="15" t="s">
        <v>369</v>
      </c>
      <c r="C547" s="22">
        <v>1</v>
      </c>
      <c r="D547" s="22">
        <v>101626.65</v>
      </c>
      <c r="E547" s="22">
        <v>1626.65</v>
      </c>
      <c r="F547" s="22">
        <v>0</v>
      </c>
      <c r="G547" s="22">
        <v>100000</v>
      </c>
      <c r="H547" s="22"/>
      <c r="I547" s="22">
        <v>1</v>
      </c>
      <c r="J547" s="22">
        <v>101626.65</v>
      </c>
    </row>
    <row r="548">
      <c r="A548" s="14" t="s">
        <v>368</v>
      </c>
      <c r="B548" s="15" t="s">
        <v>369</v>
      </c>
      <c r="C548" s="22">
        <v>1</v>
      </c>
      <c r="D548" s="22">
        <v>4396.26219</v>
      </c>
      <c r="E548" s="22">
        <v>2171.54268</v>
      </c>
      <c r="F548" s="22">
        <v>0</v>
      </c>
      <c r="G548" s="22">
        <v>2224.71951</v>
      </c>
      <c r="H548" s="22"/>
      <c r="I548" s="22">
        <v>1</v>
      </c>
      <c r="J548" s="22">
        <v>52755.15</v>
      </c>
    </row>
    <row r="549">
      <c r="A549" s="14" t="s">
        <v>370</v>
      </c>
      <c r="B549" s="15" t="s">
        <v>371</v>
      </c>
      <c r="C549" s="22">
        <v>1</v>
      </c>
      <c r="D549" s="22">
        <v>17525</v>
      </c>
      <c r="E549" s="22">
        <v>14525</v>
      </c>
      <c r="F549" s="22">
        <v>0</v>
      </c>
      <c r="G549" s="22">
        <v>3000</v>
      </c>
      <c r="H549" s="22"/>
      <c r="I549" s="22">
        <v>1</v>
      </c>
      <c r="J549" s="22">
        <v>210300</v>
      </c>
    </row>
    <row r="550">
      <c r="A550" s="14" t="s">
        <v>372</v>
      </c>
      <c r="B550" s="15" t="s">
        <v>373</v>
      </c>
      <c r="C550" s="22">
        <v>1</v>
      </c>
      <c r="D550" s="22">
        <v>12291</v>
      </c>
      <c r="E550" s="22">
        <v>12291</v>
      </c>
      <c r="F550" s="22">
        <v>0</v>
      </c>
      <c r="G550" s="22">
        <v>0</v>
      </c>
      <c r="H550" s="22"/>
      <c r="I550" s="22">
        <v>1</v>
      </c>
      <c r="J550" s="22">
        <v>147492</v>
      </c>
    </row>
    <row r="551">
      <c r="A551" s="14" t="s">
        <v>374</v>
      </c>
      <c r="B551" s="15" t="s">
        <v>375</v>
      </c>
      <c r="C551" s="22">
        <v>1</v>
      </c>
      <c r="D551" s="22">
        <v>22291</v>
      </c>
      <c r="E551" s="22">
        <v>12291</v>
      </c>
      <c r="F551" s="22">
        <v>0</v>
      </c>
      <c r="G551" s="22">
        <v>10000</v>
      </c>
      <c r="H551" s="22"/>
      <c r="I551" s="22">
        <v>1</v>
      </c>
      <c r="J551" s="22">
        <v>267492</v>
      </c>
    </row>
    <row r="552">
      <c r="A552" s="14" t="s">
        <v>376</v>
      </c>
      <c r="B552" s="15" t="s">
        <v>377</v>
      </c>
      <c r="C552" s="22">
        <v>1</v>
      </c>
      <c r="D552" s="22">
        <v>12291</v>
      </c>
      <c r="E552" s="22">
        <v>12291</v>
      </c>
      <c r="F552" s="22">
        <v>0</v>
      </c>
      <c r="G552" s="22">
        <v>0</v>
      </c>
      <c r="H552" s="22"/>
      <c r="I552" s="22">
        <v>1</v>
      </c>
      <c r="J552" s="22">
        <v>12291</v>
      </c>
    </row>
    <row r="553">
      <c r="A553" s="14" t="s">
        <v>378</v>
      </c>
      <c r="B553" s="15" t="s">
        <v>379</v>
      </c>
      <c r="C553" s="22">
        <v>1</v>
      </c>
      <c r="D553" s="22">
        <v>13408</v>
      </c>
      <c r="E553" s="22">
        <v>13408</v>
      </c>
      <c r="F553" s="22">
        <v>0</v>
      </c>
      <c r="G553" s="22">
        <v>0</v>
      </c>
      <c r="H553" s="22"/>
      <c r="I553" s="22">
        <v>1</v>
      </c>
      <c r="J553" s="22">
        <v>160896</v>
      </c>
    </row>
    <row r="554">
      <c r="A554" s="14" t="s">
        <v>380</v>
      </c>
      <c r="B554" s="15" t="s">
        <v>381</v>
      </c>
      <c r="C554" s="22">
        <v>1</v>
      </c>
      <c r="D554" s="22">
        <v>13408</v>
      </c>
      <c r="E554" s="22">
        <v>13408</v>
      </c>
      <c r="F554" s="22">
        <v>0</v>
      </c>
      <c r="G554" s="22">
        <v>0</v>
      </c>
      <c r="H554" s="22"/>
      <c r="I554" s="22">
        <v>1</v>
      </c>
      <c r="J554" s="22">
        <v>160896</v>
      </c>
    </row>
    <row r="555">
      <c r="A555" s="14" t="s">
        <v>384</v>
      </c>
      <c r="B555" s="15" t="s">
        <v>385</v>
      </c>
      <c r="C555" s="22">
        <v>1</v>
      </c>
      <c r="D555" s="22">
        <v>28408</v>
      </c>
      <c r="E555" s="22">
        <v>13408</v>
      </c>
      <c r="F555" s="22">
        <v>0</v>
      </c>
      <c r="G555" s="22">
        <v>15000</v>
      </c>
      <c r="H555" s="22"/>
      <c r="I555" s="22">
        <v>1</v>
      </c>
      <c r="J555" s="22">
        <v>340896</v>
      </c>
    </row>
    <row r="556">
      <c r="A556" s="14" t="s">
        <v>386</v>
      </c>
      <c r="B556" s="15" t="s">
        <v>387</v>
      </c>
      <c r="C556" s="22">
        <v>1</v>
      </c>
      <c r="D556" s="22">
        <v>29525</v>
      </c>
      <c r="E556" s="22">
        <v>14525</v>
      </c>
      <c r="F556" s="22">
        <v>0</v>
      </c>
      <c r="G556" s="22">
        <v>15000</v>
      </c>
      <c r="H556" s="22"/>
      <c r="I556" s="22">
        <v>1</v>
      </c>
      <c r="J556" s="22">
        <v>354300</v>
      </c>
    </row>
    <row r="557">
      <c r="A557" s="14" t="s">
        <v>388</v>
      </c>
      <c r="B557" s="15" t="s">
        <v>389</v>
      </c>
      <c r="C557" s="22">
        <v>1</v>
      </c>
      <c r="D557" s="22">
        <v>29525</v>
      </c>
      <c r="E557" s="22">
        <v>14525</v>
      </c>
      <c r="F557" s="22">
        <v>0</v>
      </c>
      <c r="G557" s="22">
        <v>15000</v>
      </c>
      <c r="H557" s="22"/>
      <c r="I557" s="22">
        <v>1</v>
      </c>
      <c r="J557" s="22">
        <v>354300</v>
      </c>
    </row>
    <row r="558">
      <c r="A558" s="14" t="s">
        <v>390</v>
      </c>
      <c r="B558" s="15" t="s">
        <v>391</v>
      </c>
      <c r="C558" s="22">
        <v>2</v>
      </c>
      <c r="D558" s="22">
        <v>24525</v>
      </c>
      <c r="E558" s="22">
        <v>14525</v>
      </c>
      <c r="F558" s="22">
        <v>0</v>
      </c>
      <c r="G558" s="22">
        <v>10000</v>
      </c>
      <c r="H558" s="22"/>
      <c r="I558" s="22">
        <v>1</v>
      </c>
      <c r="J558" s="22">
        <v>588600</v>
      </c>
    </row>
    <row r="559">
      <c r="A559" s="14" t="s">
        <v>419</v>
      </c>
      <c r="B559" s="15" t="s">
        <v>420</v>
      </c>
      <c r="C559" s="22">
        <v>1</v>
      </c>
      <c r="D559" s="22">
        <v>29525</v>
      </c>
      <c r="E559" s="22">
        <v>14525</v>
      </c>
      <c r="F559" s="22">
        <v>0</v>
      </c>
      <c r="G559" s="22">
        <v>15000</v>
      </c>
      <c r="H559" s="22"/>
      <c r="I559" s="22">
        <v>1</v>
      </c>
      <c r="J559" s="22">
        <v>354300</v>
      </c>
    </row>
    <row r="560">
      <c r="A560" s="14" t="s">
        <v>392</v>
      </c>
      <c r="B560" s="15" t="s">
        <v>393</v>
      </c>
      <c r="C560" s="22">
        <v>1</v>
      </c>
      <c r="D560" s="22">
        <v>37760</v>
      </c>
      <c r="E560" s="22">
        <v>17760</v>
      </c>
      <c r="F560" s="22">
        <v>0</v>
      </c>
      <c r="G560" s="22">
        <v>20000</v>
      </c>
      <c r="H560" s="22"/>
      <c r="I560" s="22">
        <v>1</v>
      </c>
      <c r="J560" s="22">
        <v>453120</v>
      </c>
    </row>
    <row r="561">
      <c r="A561" s="14" t="s">
        <v>394</v>
      </c>
      <c r="B561" s="15" t="s">
        <v>395</v>
      </c>
      <c r="C561" s="22">
        <v>1</v>
      </c>
      <c r="D561" s="22">
        <v>17760</v>
      </c>
      <c r="E561" s="22">
        <v>17760</v>
      </c>
      <c r="F561" s="22">
        <v>0</v>
      </c>
      <c r="G561" s="22">
        <v>0</v>
      </c>
      <c r="H561" s="22"/>
      <c r="I561" s="22">
        <v>1</v>
      </c>
      <c r="J561" s="22">
        <v>213120</v>
      </c>
    </row>
    <row r="562">
      <c r="A562" s="14" t="s">
        <v>396</v>
      </c>
      <c r="B562" s="15" t="s">
        <v>397</v>
      </c>
      <c r="C562" s="22">
        <v>4</v>
      </c>
      <c r="D562" s="22">
        <v>18603</v>
      </c>
      <c r="E562" s="22">
        <v>12603</v>
      </c>
      <c r="F562" s="22">
        <v>0</v>
      </c>
      <c r="G562" s="22">
        <v>6000</v>
      </c>
      <c r="H562" s="22"/>
      <c r="I562" s="22">
        <v>1</v>
      </c>
      <c r="J562" s="22">
        <v>892944</v>
      </c>
    </row>
    <row r="563">
      <c r="A563" s="14" t="s">
        <v>398</v>
      </c>
      <c r="B563" s="15" t="s">
        <v>399</v>
      </c>
      <c r="C563" s="22">
        <v>1</v>
      </c>
      <c r="D563" s="22">
        <v>27603</v>
      </c>
      <c r="E563" s="22">
        <v>12603</v>
      </c>
      <c r="F563" s="22">
        <v>0</v>
      </c>
      <c r="G563" s="22">
        <v>15000</v>
      </c>
      <c r="H563" s="22"/>
      <c r="I563" s="22">
        <v>1</v>
      </c>
      <c r="J563" s="22">
        <v>331236</v>
      </c>
    </row>
    <row r="564">
      <c r="A564" s="14" t="s">
        <v>421</v>
      </c>
      <c r="B564" s="15" t="s">
        <v>422</v>
      </c>
      <c r="C564" s="22">
        <v>1</v>
      </c>
      <c r="D564" s="22">
        <v>27603</v>
      </c>
      <c r="E564" s="22">
        <v>12603</v>
      </c>
      <c r="F564" s="22">
        <v>0</v>
      </c>
      <c r="G564" s="22">
        <v>15000</v>
      </c>
      <c r="H564" s="22"/>
      <c r="I564" s="22">
        <v>1</v>
      </c>
      <c r="J564" s="22">
        <v>331236</v>
      </c>
    </row>
    <row r="565">
      <c r="A565" s="14" t="s">
        <v>400</v>
      </c>
      <c r="B565" s="15" t="s">
        <v>401</v>
      </c>
      <c r="C565" s="22">
        <v>1</v>
      </c>
      <c r="D565" s="22">
        <v>27603</v>
      </c>
      <c r="E565" s="22">
        <v>12603</v>
      </c>
      <c r="F565" s="22">
        <v>0</v>
      </c>
      <c r="G565" s="22">
        <v>15000</v>
      </c>
      <c r="H565" s="22"/>
      <c r="I565" s="22">
        <v>1</v>
      </c>
      <c r="J565" s="22">
        <v>331236</v>
      </c>
    </row>
    <row r="566">
      <c r="A566" s="14" t="s">
        <v>402</v>
      </c>
      <c r="B566" s="15" t="s">
        <v>403</v>
      </c>
      <c r="C566" s="22">
        <v>1</v>
      </c>
      <c r="D566" s="22">
        <v>25000</v>
      </c>
      <c r="E566" s="22">
        <v>0</v>
      </c>
      <c r="F566" s="22">
        <v>0</v>
      </c>
      <c r="G566" s="22">
        <v>25000</v>
      </c>
      <c r="H566" s="22"/>
      <c r="I566" s="22">
        <v>1</v>
      </c>
      <c r="J566" s="22">
        <v>300000</v>
      </c>
    </row>
    <row r="567">
      <c r="A567" s="14" t="s">
        <v>404</v>
      </c>
      <c r="B567" s="15" t="s">
        <v>405</v>
      </c>
      <c r="C567" s="22">
        <v>1</v>
      </c>
      <c r="D567" s="22">
        <v>33184</v>
      </c>
      <c r="E567" s="22">
        <v>13184</v>
      </c>
      <c r="F567" s="22">
        <v>0</v>
      </c>
      <c r="G567" s="22">
        <v>20000</v>
      </c>
      <c r="H567" s="22"/>
      <c r="I567" s="22">
        <v>1</v>
      </c>
      <c r="J567" s="22">
        <v>398208</v>
      </c>
    </row>
    <row r="568">
      <c r="A568" s="14" t="s">
        <v>406</v>
      </c>
      <c r="B568" s="15" t="s">
        <v>407</v>
      </c>
      <c r="C568" s="22">
        <v>1</v>
      </c>
      <c r="D568" s="22">
        <v>33184</v>
      </c>
      <c r="E568" s="22">
        <v>13184</v>
      </c>
      <c r="F568" s="22">
        <v>0</v>
      </c>
      <c r="G568" s="22">
        <v>20000</v>
      </c>
      <c r="H568" s="22"/>
      <c r="I568" s="22">
        <v>1</v>
      </c>
      <c r="J568" s="22">
        <v>398208</v>
      </c>
    </row>
    <row r="569">
      <c r="A569" s="14" t="s">
        <v>408</v>
      </c>
      <c r="B569" s="15" t="s">
        <v>409</v>
      </c>
      <c r="C569" s="22">
        <v>1</v>
      </c>
      <c r="D569" s="22">
        <v>23184</v>
      </c>
      <c r="E569" s="22">
        <v>13184</v>
      </c>
      <c r="F569" s="22">
        <v>0</v>
      </c>
      <c r="G569" s="22">
        <v>10000</v>
      </c>
      <c r="H569" s="22"/>
      <c r="I569" s="22">
        <v>1</v>
      </c>
      <c r="J569" s="22">
        <v>278208</v>
      </c>
    </row>
    <row r="570">
      <c r="A570" s="14" t="s">
        <v>410</v>
      </c>
      <c r="B570" s="15" t="s">
        <v>411</v>
      </c>
      <c r="C570" s="22">
        <v>1</v>
      </c>
      <c r="D570" s="22">
        <v>15344.245</v>
      </c>
      <c r="E570" s="22">
        <v>13184</v>
      </c>
      <c r="F570" s="22">
        <v>0</v>
      </c>
      <c r="G570" s="22">
        <v>2160.245</v>
      </c>
      <c r="H570" s="22"/>
      <c r="I570" s="22">
        <v>1</v>
      </c>
      <c r="J570" s="22">
        <v>184130.94</v>
      </c>
    </row>
    <row r="571">
      <c r="A571" s="14" t="s">
        <v>412</v>
      </c>
      <c r="B571" s="15" t="s">
        <v>413</v>
      </c>
      <c r="C571" s="22">
        <v>1</v>
      </c>
      <c r="D571" s="22">
        <v>20184</v>
      </c>
      <c r="E571" s="22">
        <v>13184</v>
      </c>
      <c r="F571" s="22">
        <v>0</v>
      </c>
      <c r="G571" s="22">
        <v>7000</v>
      </c>
      <c r="H571" s="22"/>
      <c r="I571" s="22">
        <v>1</v>
      </c>
      <c r="J571" s="22">
        <v>242208</v>
      </c>
    </row>
    <row r="572">
      <c r="A572" s="14" t="s">
        <v>414</v>
      </c>
      <c r="B572" s="15" t="s">
        <v>415</v>
      </c>
      <c r="C572" s="22">
        <v>1</v>
      </c>
      <c r="D572" s="22">
        <v>3900121.93</v>
      </c>
      <c r="E572" s="22">
        <v>4241.63</v>
      </c>
      <c r="F572" s="22">
        <v>0</v>
      </c>
      <c r="G572" s="22">
        <v>3895880.3</v>
      </c>
      <c r="H572" s="22"/>
      <c r="I572" s="22">
        <v>1</v>
      </c>
      <c r="J572" s="22">
        <v>3900121.93</v>
      </c>
    </row>
    <row r="573">
      <c r="A573" s="14" t="s">
        <v>330</v>
      </c>
      <c r="B573" s="15" t="s">
        <v>331</v>
      </c>
      <c r="C573" s="22">
        <v>34</v>
      </c>
      <c r="D573" s="22">
        <v>4592.55488</v>
      </c>
      <c r="E573" s="22">
        <v>2086.38415</v>
      </c>
      <c r="F573" s="22">
        <v>0</v>
      </c>
      <c r="G573" s="22">
        <v>2506.17073</v>
      </c>
      <c r="H573" s="22"/>
      <c r="I573" s="22">
        <v>1</v>
      </c>
      <c r="J573" s="22">
        <v>1873762.39</v>
      </c>
    </row>
    <row r="574">
      <c r="A574" s="14" t="s">
        <v>330</v>
      </c>
      <c r="B574" s="15" t="s">
        <v>331</v>
      </c>
      <c r="C574" s="22">
        <v>34</v>
      </c>
      <c r="D574" s="22">
        <v>9138.24695</v>
      </c>
      <c r="E574" s="22">
        <v>4151.47866</v>
      </c>
      <c r="F574" s="22">
        <v>0</v>
      </c>
      <c r="G574" s="22">
        <v>4986.76829</v>
      </c>
      <c r="H574" s="22"/>
      <c r="I574" s="22">
        <v>1</v>
      </c>
      <c r="J574" s="22">
        <v>3728404.76</v>
      </c>
    </row>
    <row r="575">
      <c r="A575" s="14" t="s">
        <v>330</v>
      </c>
      <c r="B575" s="15" t="s">
        <v>331</v>
      </c>
      <c r="C575" s="22">
        <v>34</v>
      </c>
      <c r="D575" s="22">
        <v>3467.84663</v>
      </c>
      <c r="E575" s="22">
        <v>1575.432</v>
      </c>
      <c r="F575" s="22">
        <v>0</v>
      </c>
      <c r="G575" s="22">
        <v>1892.41463</v>
      </c>
      <c r="H575" s="22"/>
      <c r="I575" s="22">
        <v>1</v>
      </c>
      <c r="J575" s="22">
        <v>1414881.43</v>
      </c>
    </row>
    <row r="576">
      <c r="A576" s="14" t="s">
        <v>330</v>
      </c>
      <c r="B576" s="15" t="s">
        <v>331</v>
      </c>
      <c r="C576" s="22">
        <v>34</v>
      </c>
      <c r="D576" s="22">
        <v>4686.28048</v>
      </c>
      <c r="E576" s="22">
        <v>2128.96341</v>
      </c>
      <c r="F576" s="22">
        <v>0</v>
      </c>
      <c r="G576" s="22">
        <v>2557.31707</v>
      </c>
      <c r="H576" s="22"/>
      <c r="I576" s="22">
        <v>1</v>
      </c>
      <c r="J576" s="22">
        <v>1912002.44</v>
      </c>
    </row>
    <row r="577">
      <c r="A577" s="14" t="s">
        <v>330</v>
      </c>
      <c r="B577" s="15" t="s">
        <v>331</v>
      </c>
      <c r="C577" s="22">
        <v>34</v>
      </c>
      <c r="D577" s="22">
        <v>1452.74695</v>
      </c>
      <c r="E577" s="22">
        <v>659.97866</v>
      </c>
      <c r="F577" s="22">
        <v>0</v>
      </c>
      <c r="G577" s="22">
        <v>792.76829</v>
      </c>
      <c r="H577" s="22"/>
      <c r="I577" s="22">
        <v>1</v>
      </c>
      <c r="J577" s="22">
        <v>592720.76</v>
      </c>
    </row>
    <row r="578">
      <c r="A578" s="14" t="s">
        <v>330</v>
      </c>
      <c r="B578" s="15" t="s">
        <v>331</v>
      </c>
      <c r="C578" s="22">
        <v>34</v>
      </c>
      <c r="D578" s="22">
        <v>979.32318</v>
      </c>
      <c r="E578" s="22">
        <v>489.66159</v>
      </c>
      <c r="F578" s="22">
        <v>0</v>
      </c>
      <c r="G578" s="22">
        <v>489.66159</v>
      </c>
      <c r="H578" s="22"/>
      <c r="I578" s="22">
        <v>1</v>
      </c>
      <c r="J578" s="22">
        <v>399563.86</v>
      </c>
    </row>
    <row r="579">
      <c r="A579" s="14" t="s">
        <v>330</v>
      </c>
      <c r="B579" s="15" t="s">
        <v>331</v>
      </c>
      <c r="C579" s="22">
        <v>34</v>
      </c>
      <c r="D579" s="22">
        <v>4780.00609</v>
      </c>
      <c r="E579" s="22">
        <v>2171.54268</v>
      </c>
      <c r="F579" s="22">
        <v>0</v>
      </c>
      <c r="G579" s="22">
        <v>2608.46341</v>
      </c>
      <c r="H579" s="22"/>
      <c r="I579" s="22">
        <v>1</v>
      </c>
      <c r="J579" s="22">
        <v>1950242.48</v>
      </c>
    </row>
    <row r="580">
      <c r="A580" s="14" t="s">
        <v>416</v>
      </c>
      <c r="B580" s="15" t="s">
        <v>417</v>
      </c>
      <c r="C580" s="22">
        <v>1</v>
      </c>
      <c r="D580" s="22">
        <v>31228</v>
      </c>
      <c r="E580" s="22">
        <v>21228</v>
      </c>
      <c r="F580" s="22">
        <v>0</v>
      </c>
      <c r="G580" s="22">
        <v>10000</v>
      </c>
      <c r="H580" s="22"/>
      <c r="I580" s="22">
        <v>1</v>
      </c>
      <c r="J580" s="22">
        <v>374736</v>
      </c>
    </row>
    <row r="581" ht="25" customHeight="1">
      <c r="A581" s="35" t="s">
        <v>333</v>
      </c>
      <c r="B581" s="35"/>
      <c r="C581" s="34" t="s">
        <v>334</v>
      </c>
      <c r="D581" s="34">
        <f>SUBTOTAL(9,D425:D580)</f>
      </c>
      <c r="E581" s="34" t="s">
        <v>334</v>
      </c>
      <c r="F581" s="34" t="s">
        <v>334</v>
      </c>
      <c r="G581" s="34" t="s">
        <v>334</v>
      </c>
      <c r="H581" s="34" t="s">
        <v>334</v>
      </c>
      <c r="I581" s="34" t="s">
        <v>334</v>
      </c>
      <c r="J581" s="34">
        <f>SUBTOTAL(9,J425:J580)</f>
      </c>
    </row>
    <row r="582" ht="25" customHeight="1">
</row>
    <row r="583" ht="25" customHeight="1">
      <c r="A583" s="32" t="s">
        <v>303</v>
      </c>
      <c r="B583" s="32"/>
      <c r="C583" s="33"/>
      <c r="D583" s="33"/>
      <c r="E583" s="33"/>
      <c r="F583" s="33"/>
      <c r="G583" s="33"/>
    </row>
    <row r="584" ht="25" customHeight="1">
      <c r="A584" s="32" t="s">
        <v>304</v>
      </c>
      <c r="B584" s="32"/>
      <c r="C584" s="33"/>
      <c r="D584" s="33"/>
      <c r="E584" s="33"/>
      <c r="F584" s="33"/>
      <c r="G584" s="33"/>
    </row>
    <row r="585" ht="25" customHeight="1">
      <c r="A585" s="32" t="s">
        <v>306</v>
      </c>
      <c r="B585" s="32"/>
      <c r="C585" s="33"/>
      <c r="D585" s="33"/>
      <c r="E585" s="33"/>
      <c r="F585" s="33"/>
      <c r="G585" s="33"/>
    </row>
    <row r="586" ht="25" customHeight="1">
      <c r="A586" s="6" t="s">
        <v>423</v>
      </c>
      <c r="B586" s="6"/>
      <c r="C586" s="6"/>
      <c r="D586" s="6"/>
      <c r="E586" s="6"/>
      <c r="F586" s="6"/>
      <c r="G586" s="6"/>
    </row>
    <row r="587" ht="15" customHeight="1">
</row>
    <row r="588" ht="50" customHeight="1">
      <c r="A588" s="14" t="s">
        <v>205</v>
      </c>
      <c r="B588" s="14" t="s">
        <v>40</v>
      </c>
      <c r="C588" s="14"/>
      <c r="D588" s="14"/>
      <c r="E588" s="14" t="s">
        <v>424</v>
      </c>
      <c r="F588" s="14" t="s">
        <v>425</v>
      </c>
      <c r="G588" s="14" t="s">
        <v>426</v>
      </c>
    </row>
    <row r="589" ht="25" customHeight="1">
      <c r="A589" s="14" t="s">
        <v>56</v>
      </c>
      <c r="B589" s="14" t="s">
        <v>56</v>
      </c>
      <c r="C589" s="14" t="s">
        <v>56</v>
      </c>
      <c r="D589" s="14" t="s">
        <v>56</v>
      </c>
      <c r="E589" s="14" t="s">
        <v>56</v>
      </c>
      <c r="F589" s="14" t="s">
        <v>56</v>
      </c>
      <c r="G589" s="14" t="s">
        <v>56</v>
      </c>
    </row>
    <row r="590" ht="25" customHeight="1">
</row>
    <row r="591" ht="25" customHeight="1">
      <c r="A591" s="32" t="s">
        <v>303</v>
      </c>
      <c r="B591" s="32"/>
      <c r="C591" s="33"/>
      <c r="D591" s="33"/>
      <c r="E591" s="33"/>
      <c r="F591" s="33"/>
      <c r="G591" s="33"/>
    </row>
    <row r="592" ht="25" customHeight="1">
      <c r="A592" s="32" t="s">
        <v>304</v>
      </c>
      <c r="B592" s="32"/>
      <c r="C592" s="33"/>
      <c r="D592" s="33"/>
      <c r="E592" s="33"/>
      <c r="F592" s="33"/>
      <c r="G592" s="33"/>
    </row>
    <row r="593" ht="25" customHeight="1">
      <c r="A593" s="32" t="s">
        <v>306</v>
      </c>
      <c r="B593" s="32"/>
      <c r="C593" s="33"/>
      <c r="D593" s="33"/>
      <c r="E593" s="33"/>
      <c r="F593" s="33"/>
      <c r="G593" s="33"/>
    </row>
    <row r="594" ht="25" customHeight="1">
      <c r="A594" s="6" t="s">
        <v>423</v>
      </c>
      <c r="B594" s="6"/>
      <c r="C594" s="6"/>
      <c r="D594" s="6"/>
      <c r="E594" s="6"/>
      <c r="F594" s="6"/>
      <c r="G594" s="6"/>
    </row>
    <row r="595" ht="15" customHeight="1">
</row>
    <row r="596" ht="50" customHeight="1">
      <c r="A596" s="14" t="s">
        <v>205</v>
      </c>
      <c r="B596" s="14" t="s">
        <v>40</v>
      </c>
      <c r="C596" s="14"/>
      <c r="D596" s="14"/>
      <c r="E596" s="14" t="s">
        <v>424</v>
      </c>
      <c r="F596" s="14" t="s">
        <v>425</v>
      </c>
      <c r="G596" s="14" t="s">
        <v>426</v>
      </c>
    </row>
    <row r="597" ht="25" customHeight="1">
      <c r="A597" s="14" t="s">
        <v>56</v>
      </c>
      <c r="B597" s="14" t="s">
        <v>56</v>
      </c>
      <c r="C597" s="14" t="s">
        <v>56</v>
      </c>
      <c r="D597" s="14" t="s">
        <v>56</v>
      </c>
      <c r="E597" s="14" t="s">
        <v>56</v>
      </c>
      <c r="F597" s="14" t="s">
        <v>56</v>
      </c>
      <c r="G597" s="14" t="s">
        <v>56</v>
      </c>
    </row>
    <row r="598" ht="25" customHeight="1">
</row>
    <row r="599" ht="25" customHeight="1">
      <c r="A599" s="32" t="s">
        <v>303</v>
      </c>
      <c r="B599" s="32"/>
      <c r="C599" s="33"/>
      <c r="D599" s="33"/>
      <c r="E599" s="33"/>
      <c r="F599" s="33"/>
      <c r="G599" s="33"/>
    </row>
    <row r="600" ht="25" customHeight="1">
      <c r="A600" s="32" t="s">
        <v>304</v>
      </c>
      <c r="B600" s="32"/>
      <c r="C600" s="33"/>
      <c r="D600" s="33"/>
      <c r="E600" s="33"/>
      <c r="F600" s="33"/>
      <c r="G600" s="33"/>
    </row>
    <row r="601" ht="25" customHeight="1">
      <c r="A601" s="32" t="s">
        <v>306</v>
      </c>
      <c r="B601" s="32"/>
      <c r="C601" s="33"/>
      <c r="D601" s="33"/>
      <c r="E601" s="33"/>
      <c r="F601" s="33"/>
      <c r="G601" s="33"/>
    </row>
    <row r="602" ht="25" customHeight="1">
      <c r="A602" s="6" t="s">
        <v>423</v>
      </c>
      <c r="B602" s="6"/>
      <c r="C602" s="6"/>
      <c r="D602" s="6"/>
      <c r="E602" s="6"/>
      <c r="F602" s="6"/>
      <c r="G602" s="6"/>
    </row>
    <row r="603" ht="15" customHeight="1">
</row>
    <row r="604" ht="50" customHeight="1">
      <c r="A604" s="14" t="s">
        <v>205</v>
      </c>
      <c r="B604" s="14" t="s">
        <v>40</v>
      </c>
      <c r="C604" s="14"/>
      <c r="D604" s="14"/>
      <c r="E604" s="14" t="s">
        <v>424</v>
      </c>
      <c r="F604" s="14" t="s">
        <v>425</v>
      </c>
      <c r="G604" s="14" t="s">
        <v>426</v>
      </c>
    </row>
    <row r="605" ht="25" customHeight="1">
      <c r="A605" s="14" t="s">
        <v>56</v>
      </c>
      <c r="B605" s="14" t="s">
        <v>56</v>
      </c>
      <c r="C605" s="14" t="s">
        <v>56</v>
      </c>
      <c r="D605" s="14" t="s">
        <v>56</v>
      </c>
      <c r="E605" s="14" t="s">
        <v>56</v>
      </c>
      <c r="F605" s="14" t="s">
        <v>56</v>
      </c>
      <c r="G605" s="14" t="s">
        <v>56</v>
      </c>
    </row>
  </sheetData>
  <sheetProtection password="B21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3:B23"/>
    <mergeCell ref="A25:B25"/>
    <mergeCell ref="C25:J25"/>
    <mergeCell ref="A26:B26"/>
    <mergeCell ref="C26:J26"/>
    <mergeCell ref="A27:B27"/>
    <mergeCell ref="C27:J27"/>
    <mergeCell ref="A28:J28"/>
    <mergeCell ref="A30:A32"/>
    <mergeCell ref="B30:B32"/>
    <mergeCell ref="C30:C32"/>
    <mergeCell ref="D30:G30"/>
    <mergeCell ref="H30:H32"/>
    <mergeCell ref="I30:I32"/>
    <mergeCell ref="J30:J32"/>
    <mergeCell ref="D31:D32"/>
    <mergeCell ref="E31:G31"/>
    <mergeCell ref="A192:B192"/>
    <mergeCell ref="A194:B194"/>
    <mergeCell ref="C194:J194"/>
    <mergeCell ref="A195:B195"/>
    <mergeCell ref="C195:J195"/>
    <mergeCell ref="A196:B196"/>
    <mergeCell ref="C196:J196"/>
    <mergeCell ref="A197:J197"/>
    <mergeCell ref="A199:A201"/>
    <mergeCell ref="B199:B201"/>
    <mergeCell ref="C199:C201"/>
    <mergeCell ref="D199:G199"/>
    <mergeCell ref="H199:H201"/>
    <mergeCell ref="I199:I201"/>
    <mergeCell ref="J199:J201"/>
    <mergeCell ref="D200:D201"/>
    <mergeCell ref="E200:G200"/>
    <mergeCell ref="A204:B204"/>
    <mergeCell ref="A206:B206"/>
    <mergeCell ref="C206:J206"/>
    <mergeCell ref="A207:B207"/>
    <mergeCell ref="C207:J207"/>
    <mergeCell ref="A208:B208"/>
    <mergeCell ref="C208:J208"/>
    <mergeCell ref="A209:J209"/>
    <mergeCell ref="A211:A213"/>
    <mergeCell ref="B211:B213"/>
    <mergeCell ref="C211:C213"/>
    <mergeCell ref="D211:G211"/>
    <mergeCell ref="H211:H213"/>
    <mergeCell ref="I211:I213"/>
    <mergeCell ref="J211:J213"/>
    <mergeCell ref="D212:D213"/>
    <mergeCell ref="E212:G212"/>
    <mergeCell ref="A225:B225"/>
    <mergeCell ref="A227:B227"/>
    <mergeCell ref="C227:J227"/>
    <mergeCell ref="A228:B228"/>
    <mergeCell ref="C228:J228"/>
    <mergeCell ref="A229:B229"/>
    <mergeCell ref="C229:J229"/>
    <mergeCell ref="A230:J230"/>
    <mergeCell ref="A232:A234"/>
    <mergeCell ref="B232:B234"/>
    <mergeCell ref="C232:C234"/>
    <mergeCell ref="D232:G232"/>
    <mergeCell ref="H232:H234"/>
    <mergeCell ref="I232:I234"/>
    <mergeCell ref="J232:J234"/>
    <mergeCell ref="D233:D234"/>
    <mergeCell ref="E233:G233"/>
    <mergeCell ref="A393:B393"/>
    <mergeCell ref="A395:B395"/>
    <mergeCell ref="C395:J395"/>
    <mergeCell ref="A396:B396"/>
    <mergeCell ref="C396:J396"/>
    <mergeCell ref="A397:B397"/>
    <mergeCell ref="C397:J397"/>
    <mergeCell ref="A398:J398"/>
    <mergeCell ref="A400:A402"/>
    <mergeCell ref="B400:B402"/>
    <mergeCell ref="C400:C402"/>
    <mergeCell ref="D400:G400"/>
    <mergeCell ref="H400:H402"/>
    <mergeCell ref="I400:I402"/>
    <mergeCell ref="J400:J402"/>
    <mergeCell ref="D401:D402"/>
    <mergeCell ref="E401:G401"/>
    <mergeCell ref="A414:B414"/>
    <mergeCell ref="A416:B416"/>
    <mergeCell ref="C416:J416"/>
    <mergeCell ref="A417:B417"/>
    <mergeCell ref="C417:J417"/>
    <mergeCell ref="A418:B418"/>
    <mergeCell ref="C418:J418"/>
    <mergeCell ref="A419:J419"/>
    <mergeCell ref="A421:A423"/>
    <mergeCell ref="B421:B423"/>
    <mergeCell ref="C421:C423"/>
    <mergeCell ref="D421:G421"/>
    <mergeCell ref="H421:H423"/>
    <mergeCell ref="I421:I423"/>
    <mergeCell ref="J421:J423"/>
    <mergeCell ref="D422:D423"/>
    <mergeCell ref="E422:G422"/>
    <mergeCell ref="A581:B581"/>
    <mergeCell ref="A583:B583"/>
    <mergeCell ref="C583:G583"/>
    <mergeCell ref="A584:B584"/>
    <mergeCell ref="C584:G584"/>
    <mergeCell ref="A585:B585"/>
    <mergeCell ref="C585:G585"/>
    <mergeCell ref="A586:G586"/>
    <mergeCell ref="B588:D588"/>
    <mergeCell ref="A591:B591"/>
    <mergeCell ref="C591:G591"/>
    <mergeCell ref="A592:B592"/>
    <mergeCell ref="C592:G592"/>
    <mergeCell ref="A593:B593"/>
    <mergeCell ref="C593:G593"/>
    <mergeCell ref="A594:G594"/>
    <mergeCell ref="B596:D596"/>
    <mergeCell ref="A599:B599"/>
    <mergeCell ref="C599:G599"/>
    <mergeCell ref="A600:B600"/>
    <mergeCell ref="C600:G600"/>
    <mergeCell ref="A601:B601"/>
    <mergeCell ref="C601:G601"/>
    <mergeCell ref="A602:G602"/>
    <mergeCell ref="B604:D604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5" customHeight="1">
      <c r="A2" s="32" t="s">
        <v>303</v>
      </c>
      <c r="B2" s="32"/>
      <c r="C2" s="33"/>
      <c r="D2" s="33"/>
      <c r="E2" s="33"/>
      <c r="F2" s="33"/>
      <c r="G2" s="33"/>
    </row>
    <row r="3" ht="25" customHeight="1">
      <c r="A3" s="32" t="s">
        <v>304</v>
      </c>
      <c r="B3" s="32"/>
      <c r="C3" s="33"/>
      <c r="D3" s="33"/>
      <c r="E3" s="33"/>
      <c r="F3" s="33"/>
      <c r="G3" s="33"/>
    </row>
    <row r="4" ht="25" customHeight="1">
      <c r="A4" s="32" t="s">
        <v>306</v>
      </c>
      <c r="B4" s="32"/>
      <c r="C4" s="33"/>
      <c r="D4" s="33"/>
      <c r="E4" s="33"/>
      <c r="F4" s="33"/>
      <c r="G4" s="33"/>
    </row>
    <row r="5" ht="15" customHeight="1">
</row>
    <row r="6" ht="25" customHeight="1">
      <c r="A6" s="6" t="s">
        <v>427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428</v>
      </c>
      <c r="C8" s="14"/>
      <c r="D8" s="14" t="s">
        <v>429</v>
      </c>
      <c r="E8" s="14" t="s">
        <v>430</v>
      </c>
      <c r="F8" s="14" t="s">
        <v>431</v>
      </c>
      <c r="G8" s="14" t="s">
        <v>432</v>
      </c>
    </row>
    <row r="9" ht="25" customHeight="1">
      <c r="A9" s="14" t="s">
        <v>56</v>
      </c>
      <c r="B9" s="14" t="s">
        <v>56</v>
      </c>
      <c r="C9" s="14" t="s">
        <v>56</v>
      </c>
      <c r="D9" s="14" t="s">
        <v>56</v>
      </c>
      <c r="E9" s="14" t="s">
        <v>56</v>
      </c>
      <c r="F9" s="14" t="s">
        <v>56</v>
      </c>
      <c r="G9" s="14" t="s">
        <v>56</v>
      </c>
    </row>
    <row r="10" ht="25" customHeight="1">
</row>
    <row r="11" ht="25" customHeight="1">
      <c r="A11" s="32" t="s">
        <v>303</v>
      </c>
      <c r="B11" s="32"/>
      <c r="C11" s="33"/>
      <c r="D11" s="33"/>
      <c r="E11" s="33"/>
      <c r="F11" s="33"/>
      <c r="G11" s="33"/>
    </row>
    <row r="12" ht="25" customHeight="1">
      <c r="A12" s="32" t="s">
        <v>304</v>
      </c>
      <c r="B12" s="32"/>
      <c r="C12" s="33"/>
      <c r="D12" s="33"/>
      <c r="E12" s="33"/>
      <c r="F12" s="33"/>
      <c r="G12" s="33"/>
    </row>
    <row r="13" ht="25" customHeight="1">
      <c r="A13" s="32" t="s">
        <v>306</v>
      </c>
      <c r="B13" s="32"/>
      <c r="C13" s="33"/>
      <c r="D13" s="33"/>
      <c r="E13" s="33"/>
      <c r="F13" s="33"/>
      <c r="G13" s="33"/>
    </row>
    <row r="14" ht="15" customHeight="1">
</row>
    <row r="15" ht="25" customHeight="1">
      <c r="A15" s="6" t="s">
        <v>427</v>
      </c>
      <c r="B15" s="6"/>
      <c r="C15" s="6"/>
      <c r="D15" s="6"/>
      <c r="E15" s="6"/>
      <c r="F15" s="6"/>
      <c r="G15" s="6"/>
    </row>
    <row r="16" ht="15" customHeight="1">
</row>
    <row r="17" ht="50" customHeight="1">
      <c r="A17" s="14" t="s">
        <v>205</v>
      </c>
      <c r="B17" s="14" t="s">
        <v>428</v>
      </c>
      <c r="C17" s="14"/>
      <c r="D17" s="14" t="s">
        <v>429</v>
      </c>
      <c r="E17" s="14" t="s">
        <v>430</v>
      </c>
      <c r="F17" s="14" t="s">
        <v>431</v>
      </c>
      <c r="G17" s="14" t="s">
        <v>432</v>
      </c>
    </row>
    <row r="18" ht="25" customHeight="1">
      <c r="A18" s="14" t="s">
        <v>56</v>
      </c>
      <c r="B18" s="14" t="s">
        <v>56</v>
      </c>
      <c r="C18" s="14" t="s">
        <v>56</v>
      </c>
      <c r="D18" s="14" t="s">
        <v>56</v>
      </c>
      <c r="E18" s="14" t="s">
        <v>56</v>
      </c>
      <c r="F18" s="14" t="s">
        <v>56</v>
      </c>
      <c r="G18" s="14" t="s">
        <v>56</v>
      </c>
    </row>
    <row r="19" ht="25" customHeight="1">
</row>
    <row r="20" ht="25" customHeight="1">
      <c r="A20" s="32" t="s">
        <v>303</v>
      </c>
      <c r="B20" s="32"/>
      <c r="C20" s="33"/>
      <c r="D20" s="33"/>
      <c r="E20" s="33"/>
      <c r="F20" s="33"/>
      <c r="G20" s="33"/>
    </row>
    <row r="21" ht="25" customHeight="1">
      <c r="A21" s="32" t="s">
        <v>304</v>
      </c>
      <c r="B21" s="32"/>
      <c r="C21" s="33"/>
      <c r="D21" s="33"/>
      <c r="E21" s="33"/>
      <c r="F21" s="33"/>
      <c r="G21" s="33"/>
    </row>
    <row r="22" ht="25" customHeight="1">
      <c r="A22" s="32" t="s">
        <v>306</v>
      </c>
      <c r="B22" s="32"/>
      <c r="C22" s="33"/>
      <c r="D22" s="33"/>
      <c r="E22" s="33"/>
      <c r="F22" s="33"/>
      <c r="G22" s="33"/>
    </row>
    <row r="23" ht="15" customHeight="1">
</row>
    <row r="24" ht="25" customHeight="1">
      <c r="A24" s="6" t="s">
        <v>427</v>
      </c>
      <c r="B24" s="6"/>
      <c r="C24" s="6"/>
      <c r="D24" s="6"/>
      <c r="E24" s="6"/>
      <c r="F24" s="6"/>
      <c r="G24" s="6"/>
    </row>
    <row r="25" ht="15" customHeight="1">
</row>
    <row r="26" ht="50" customHeight="1">
      <c r="A26" s="14" t="s">
        <v>205</v>
      </c>
      <c r="B26" s="14" t="s">
        <v>428</v>
      </c>
      <c r="C26" s="14"/>
      <c r="D26" s="14" t="s">
        <v>429</v>
      </c>
      <c r="E26" s="14" t="s">
        <v>430</v>
      </c>
      <c r="F26" s="14" t="s">
        <v>431</v>
      </c>
      <c r="G26" s="14" t="s">
        <v>432</v>
      </c>
    </row>
    <row r="27" ht="25" customHeight="1">
      <c r="A27" s="14" t="s">
        <v>56</v>
      </c>
      <c r="B27" s="14" t="s">
        <v>56</v>
      </c>
      <c r="C27" s="14" t="s">
        <v>56</v>
      </c>
      <c r="D27" s="14" t="s">
        <v>56</v>
      </c>
      <c r="E27" s="14" t="s">
        <v>56</v>
      </c>
      <c r="F27" s="14" t="s">
        <v>56</v>
      </c>
      <c r="G27" s="14" t="s">
        <v>56</v>
      </c>
    </row>
    <row r="28" ht="25" customHeight="1">
</row>
    <row r="29" ht="20" customHeight="1">
      <c r="A29" s="32" t="s">
        <v>303</v>
      </c>
      <c r="B29" s="32"/>
      <c r="C29" s="33" t="s">
        <v>98</v>
      </c>
      <c r="D29" s="33"/>
      <c r="E29" s="33"/>
      <c r="F29" s="33"/>
      <c r="G29" s="33"/>
    </row>
    <row r="30" ht="20" customHeight="1">
      <c r="A30" s="32" t="s">
        <v>304</v>
      </c>
      <c r="B30" s="32"/>
      <c r="C30" s="33" t="s">
        <v>305</v>
      </c>
      <c r="D30" s="33"/>
      <c r="E30" s="33"/>
      <c r="F30" s="33"/>
      <c r="G30" s="33"/>
    </row>
    <row r="31" ht="25" customHeight="1">
      <c r="A31" s="32" t="s">
        <v>306</v>
      </c>
      <c r="B31" s="32"/>
      <c r="C31" s="33" t="s">
        <v>268</v>
      </c>
      <c r="D31" s="33"/>
      <c r="E31" s="33"/>
      <c r="F31" s="33"/>
      <c r="G31" s="33"/>
    </row>
    <row r="32" ht="15" customHeight="1">
</row>
    <row r="33" ht="25" customHeight="1">
      <c r="A33" s="6" t="s">
        <v>433</v>
      </c>
      <c r="B33" s="6"/>
      <c r="C33" s="6"/>
      <c r="D33" s="6"/>
      <c r="E33" s="6"/>
      <c r="F33" s="6"/>
      <c r="G33" s="6"/>
    </row>
    <row r="34" ht="15" customHeight="1">
</row>
    <row r="35" ht="50" customHeight="1">
      <c r="A35" s="14" t="s">
        <v>205</v>
      </c>
      <c r="B35" s="14" t="s">
        <v>428</v>
      </c>
      <c r="C35" s="14"/>
      <c r="D35" s="14" t="s">
        <v>434</v>
      </c>
      <c r="E35" s="14" t="s">
        <v>435</v>
      </c>
      <c r="F35" s="14" t="s">
        <v>436</v>
      </c>
      <c r="G35" s="14" t="s">
        <v>432</v>
      </c>
    </row>
    <row r="36" ht="15" customHeight="1">
      <c r="A36" s="14">
        <v>1</v>
      </c>
      <c r="B36" s="14">
        <v>2</v>
      </c>
      <c r="C36" s="14"/>
      <c r="D36" s="14">
        <v>3</v>
      </c>
      <c r="E36" s="14">
        <v>4</v>
      </c>
      <c r="F36" s="14">
        <v>5</v>
      </c>
      <c r="G36" s="14">
        <v>6</v>
      </c>
    </row>
    <row r="37" ht="20" customHeight="1">
      <c r="A37" s="14" t="s">
        <v>319</v>
      </c>
      <c r="B37" s="15" t="s">
        <v>437</v>
      </c>
      <c r="C37" s="15"/>
      <c r="D37" s="22">
        <v>1</v>
      </c>
      <c r="E37" s="22">
        <v>1</v>
      </c>
      <c r="F37" s="22">
        <v>38187.4</v>
      </c>
      <c r="G37" s="22">
        <v>38187.4</v>
      </c>
    </row>
    <row r="38" ht="25" customHeight="1">
      <c r="A38" s="35" t="s">
        <v>333</v>
      </c>
      <c r="B38" s="35"/>
      <c r="C38" s="35"/>
      <c r="D38" s="35"/>
      <c r="E38" s="35"/>
      <c r="F38" s="35"/>
      <c r="G38" s="34">
        <f>SUBTOTAL(9,G37:G37)</f>
      </c>
    </row>
    <row r="39" ht="25" customHeight="1">
</row>
    <row r="40" ht="20" customHeight="1">
      <c r="A40" s="32" t="s">
        <v>303</v>
      </c>
      <c r="B40" s="32"/>
      <c r="C40" s="33" t="s">
        <v>98</v>
      </c>
      <c r="D40" s="33"/>
      <c r="E40" s="33"/>
      <c r="F40" s="33"/>
      <c r="G40" s="33"/>
    </row>
    <row r="41" ht="20" customHeight="1">
      <c r="A41" s="32" t="s">
        <v>304</v>
      </c>
      <c r="B41" s="32"/>
      <c r="C41" s="33" t="s">
        <v>335</v>
      </c>
      <c r="D41" s="33"/>
      <c r="E41" s="33"/>
      <c r="F41" s="33"/>
      <c r="G41" s="33"/>
    </row>
    <row r="42" ht="25" customHeight="1">
      <c r="A42" s="32" t="s">
        <v>306</v>
      </c>
      <c r="B42" s="32"/>
      <c r="C42" s="33" t="s">
        <v>268</v>
      </c>
      <c r="D42" s="33"/>
      <c r="E42" s="33"/>
      <c r="F42" s="33"/>
      <c r="G42" s="33"/>
    </row>
    <row r="43" ht="15" customHeight="1">
</row>
    <row r="44" ht="25" customHeight="1">
      <c r="A44" s="6" t="s">
        <v>433</v>
      </c>
      <c r="B44" s="6"/>
      <c r="C44" s="6"/>
      <c r="D44" s="6"/>
      <c r="E44" s="6"/>
      <c r="F44" s="6"/>
      <c r="G44" s="6"/>
    </row>
    <row r="45" ht="15" customHeight="1">
</row>
    <row r="46" ht="50" customHeight="1">
      <c r="A46" s="14" t="s">
        <v>205</v>
      </c>
      <c r="B46" s="14" t="s">
        <v>428</v>
      </c>
      <c r="C46" s="14"/>
      <c r="D46" s="14" t="s">
        <v>434</v>
      </c>
      <c r="E46" s="14" t="s">
        <v>435</v>
      </c>
      <c r="F46" s="14" t="s">
        <v>436</v>
      </c>
      <c r="G46" s="14" t="s">
        <v>432</v>
      </c>
    </row>
    <row r="47" ht="15" customHeight="1">
      <c r="A47" s="14">
        <v>1</v>
      </c>
      <c r="B47" s="14">
        <v>2</v>
      </c>
      <c r="C47" s="14"/>
      <c r="D47" s="14">
        <v>3</v>
      </c>
      <c r="E47" s="14">
        <v>4</v>
      </c>
      <c r="F47" s="14">
        <v>5</v>
      </c>
      <c r="G47" s="14">
        <v>6</v>
      </c>
    </row>
    <row r="48" ht="20" customHeight="1">
      <c r="A48" s="14" t="s">
        <v>210</v>
      </c>
      <c r="B48" s="15" t="s">
        <v>438</v>
      </c>
      <c r="C48" s="15"/>
      <c r="D48" s="22">
        <v>1</v>
      </c>
      <c r="E48" s="22">
        <v>1</v>
      </c>
      <c r="F48" s="22">
        <v>3500</v>
      </c>
      <c r="G48" s="22">
        <v>3500</v>
      </c>
    </row>
    <row r="49" ht="25" customHeight="1">
      <c r="A49" s="35" t="s">
        <v>333</v>
      </c>
      <c r="B49" s="35"/>
      <c r="C49" s="35"/>
      <c r="D49" s="35"/>
      <c r="E49" s="35"/>
      <c r="F49" s="35"/>
      <c r="G49" s="34">
        <f>SUBTOTAL(9,G48:G48)</f>
      </c>
    </row>
    <row r="50" ht="25" customHeight="1">
</row>
    <row r="51" ht="20" customHeight="1">
      <c r="A51" s="32" t="s">
        <v>303</v>
      </c>
      <c r="B51" s="32"/>
      <c r="C51" s="33" t="s">
        <v>95</v>
      </c>
      <c r="D51" s="33"/>
      <c r="E51" s="33"/>
      <c r="F51" s="33"/>
      <c r="G51" s="33"/>
    </row>
    <row r="52" ht="20" customHeight="1">
      <c r="A52" s="32" t="s">
        <v>304</v>
      </c>
      <c r="B52" s="32"/>
      <c r="C52" s="33" t="s">
        <v>335</v>
      </c>
      <c r="D52" s="33"/>
      <c r="E52" s="33"/>
      <c r="F52" s="33"/>
      <c r="G52" s="33"/>
    </row>
    <row r="53" ht="25" customHeight="1">
      <c r="A53" s="32" t="s">
        <v>306</v>
      </c>
      <c r="B53" s="32"/>
      <c r="C53" s="33" t="s">
        <v>268</v>
      </c>
      <c r="D53" s="33"/>
      <c r="E53" s="33"/>
      <c r="F53" s="33"/>
      <c r="G53" s="33"/>
    </row>
    <row r="54" ht="15" customHeight="1">
</row>
    <row r="55" ht="25" customHeight="1">
      <c r="A55" s="6" t="s">
        <v>439</v>
      </c>
      <c r="B55" s="6"/>
      <c r="C55" s="6"/>
      <c r="D55" s="6"/>
      <c r="E55" s="6"/>
      <c r="F55" s="6"/>
      <c r="G55" s="6"/>
    </row>
    <row r="56" ht="15" customHeight="1">
</row>
    <row r="57" ht="50" customHeight="1">
      <c r="A57" s="14" t="s">
        <v>205</v>
      </c>
      <c r="B57" s="14" t="s">
        <v>428</v>
      </c>
      <c r="C57" s="14"/>
      <c r="D57" s="14" t="s">
        <v>434</v>
      </c>
      <c r="E57" s="14" t="s">
        <v>435</v>
      </c>
      <c r="F57" s="14" t="s">
        <v>436</v>
      </c>
      <c r="G57" s="14" t="s">
        <v>432</v>
      </c>
    </row>
    <row r="58" ht="15" customHeight="1">
      <c r="A58" s="14">
        <v>1</v>
      </c>
      <c r="B58" s="14">
        <v>2</v>
      </c>
      <c r="C58" s="14"/>
      <c r="D58" s="14">
        <v>3</v>
      </c>
      <c r="E58" s="14">
        <v>4</v>
      </c>
      <c r="F58" s="14">
        <v>5</v>
      </c>
      <c r="G58" s="14">
        <v>6</v>
      </c>
    </row>
    <row r="59" ht="20" customHeight="1">
      <c r="A59" s="14" t="s">
        <v>326</v>
      </c>
      <c r="B59" s="15" t="s">
        <v>437</v>
      </c>
      <c r="C59" s="15"/>
      <c r="D59" s="22">
        <v>1</v>
      </c>
      <c r="E59" s="22">
        <v>1</v>
      </c>
      <c r="F59" s="22">
        <v>136315.43</v>
      </c>
      <c r="G59" s="22">
        <v>136315.43</v>
      </c>
    </row>
    <row r="60" ht="25" customHeight="1">
      <c r="A60" s="35" t="s">
        <v>333</v>
      </c>
      <c r="B60" s="35"/>
      <c r="C60" s="35"/>
      <c r="D60" s="35"/>
      <c r="E60" s="35"/>
      <c r="F60" s="35"/>
      <c r="G60" s="34">
        <f>SUBTOTAL(9,G59:G59)</f>
      </c>
    </row>
    <row r="61" ht="25" customHeight="1">
</row>
    <row r="62" ht="20" customHeight="1">
      <c r="A62" s="32" t="s">
        <v>303</v>
      </c>
      <c r="B62" s="32"/>
      <c r="C62" s="33" t="s">
        <v>98</v>
      </c>
      <c r="D62" s="33"/>
      <c r="E62" s="33"/>
      <c r="F62" s="33"/>
      <c r="G62" s="33"/>
    </row>
    <row r="63" ht="20" customHeight="1">
      <c r="A63" s="32" t="s">
        <v>304</v>
      </c>
      <c r="B63" s="32"/>
      <c r="C63" s="33" t="s">
        <v>305</v>
      </c>
      <c r="D63" s="33"/>
      <c r="E63" s="33"/>
      <c r="F63" s="33"/>
      <c r="G63" s="33"/>
    </row>
    <row r="64" ht="25" customHeight="1">
      <c r="A64" s="32" t="s">
        <v>306</v>
      </c>
      <c r="B64" s="32"/>
      <c r="C64" s="33" t="s">
        <v>271</v>
      </c>
      <c r="D64" s="33"/>
      <c r="E64" s="33"/>
      <c r="F64" s="33"/>
      <c r="G64" s="33"/>
    </row>
    <row r="65" ht="15" customHeight="1">
</row>
    <row r="66" ht="25" customHeight="1">
      <c r="A66" s="6" t="s">
        <v>433</v>
      </c>
      <c r="B66" s="6"/>
      <c r="C66" s="6"/>
      <c r="D66" s="6"/>
      <c r="E66" s="6"/>
      <c r="F66" s="6"/>
      <c r="G66" s="6"/>
    </row>
    <row r="67" ht="15" customHeight="1">
</row>
    <row r="68" ht="50" customHeight="1">
      <c r="A68" s="14" t="s">
        <v>205</v>
      </c>
      <c r="B68" s="14" t="s">
        <v>428</v>
      </c>
      <c r="C68" s="14"/>
      <c r="D68" s="14" t="s">
        <v>434</v>
      </c>
      <c r="E68" s="14" t="s">
        <v>435</v>
      </c>
      <c r="F68" s="14" t="s">
        <v>436</v>
      </c>
      <c r="G68" s="14" t="s">
        <v>432</v>
      </c>
    </row>
    <row r="69" ht="15" customHeight="1">
      <c r="A69" s="14">
        <v>1</v>
      </c>
      <c r="B69" s="14">
        <v>2</v>
      </c>
      <c r="C69" s="14"/>
      <c r="D69" s="14">
        <v>3</v>
      </c>
      <c r="E69" s="14">
        <v>4</v>
      </c>
      <c r="F69" s="14">
        <v>5</v>
      </c>
      <c r="G69" s="14">
        <v>6</v>
      </c>
    </row>
    <row r="70" ht="20" customHeight="1">
      <c r="A70" s="14" t="s">
        <v>319</v>
      </c>
      <c r="B70" s="15" t="s">
        <v>437</v>
      </c>
      <c r="C70" s="15"/>
      <c r="D70" s="22">
        <v>1</v>
      </c>
      <c r="E70" s="22">
        <v>1</v>
      </c>
      <c r="F70" s="22">
        <v>60000</v>
      </c>
      <c r="G70" s="22">
        <v>60000</v>
      </c>
    </row>
    <row r="71" ht="25" customHeight="1">
      <c r="A71" s="35" t="s">
        <v>333</v>
      </c>
      <c r="B71" s="35"/>
      <c r="C71" s="35"/>
      <c r="D71" s="35"/>
      <c r="E71" s="35"/>
      <c r="F71" s="35"/>
      <c r="G71" s="34">
        <f>SUBTOTAL(9,G70:G70)</f>
      </c>
    </row>
    <row r="72" ht="25" customHeight="1">
</row>
    <row r="73" ht="20" customHeight="1">
      <c r="A73" s="32" t="s">
        <v>303</v>
      </c>
      <c r="B73" s="32"/>
      <c r="C73" s="33" t="s">
        <v>98</v>
      </c>
      <c r="D73" s="33"/>
      <c r="E73" s="33"/>
      <c r="F73" s="33"/>
      <c r="G73" s="33"/>
    </row>
    <row r="74" ht="20" customHeight="1">
      <c r="A74" s="32" t="s">
        <v>304</v>
      </c>
      <c r="B74" s="32"/>
      <c r="C74" s="33" t="s">
        <v>305</v>
      </c>
      <c r="D74" s="33"/>
      <c r="E74" s="33"/>
      <c r="F74" s="33"/>
      <c r="G74" s="33"/>
    </row>
    <row r="75" ht="25" customHeight="1">
      <c r="A75" s="32" t="s">
        <v>306</v>
      </c>
      <c r="B75" s="32"/>
      <c r="C75" s="33" t="s">
        <v>274</v>
      </c>
      <c r="D75" s="33"/>
      <c r="E75" s="33"/>
      <c r="F75" s="33"/>
      <c r="G75" s="33"/>
    </row>
    <row r="76" ht="15" customHeight="1">
</row>
    <row r="77" ht="25" customHeight="1">
      <c r="A77" s="6" t="s">
        <v>433</v>
      </c>
      <c r="B77" s="6"/>
      <c r="C77" s="6"/>
      <c r="D77" s="6"/>
      <c r="E77" s="6"/>
      <c r="F77" s="6"/>
      <c r="G77" s="6"/>
    </row>
    <row r="78" ht="15" customHeight="1">
</row>
    <row r="79" ht="50" customHeight="1">
      <c r="A79" s="14" t="s">
        <v>205</v>
      </c>
      <c r="B79" s="14" t="s">
        <v>428</v>
      </c>
      <c r="C79" s="14"/>
      <c r="D79" s="14" t="s">
        <v>434</v>
      </c>
      <c r="E79" s="14" t="s">
        <v>435</v>
      </c>
      <c r="F79" s="14" t="s">
        <v>436</v>
      </c>
      <c r="G79" s="14" t="s">
        <v>432</v>
      </c>
    </row>
    <row r="80" ht="15" customHeight="1">
      <c r="A80" s="14">
        <v>1</v>
      </c>
      <c r="B80" s="14">
        <v>2</v>
      </c>
      <c r="C80" s="14"/>
      <c r="D80" s="14">
        <v>3</v>
      </c>
      <c r="E80" s="14">
        <v>4</v>
      </c>
      <c r="F80" s="14">
        <v>5</v>
      </c>
      <c r="G80" s="14">
        <v>6</v>
      </c>
    </row>
    <row r="81" ht="20" customHeight="1">
      <c r="A81" s="14" t="s">
        <v>319</v>
      </c>
      <c r="B81" s="15" t="s">
        <v>437</v>
      </c>
      <c r="C81" s="15"/>
      <c r="D81" s="22">
        <v>1</v>
      </c>
      <c r="E81" s="22">
        <v>1</v>
      </c>
      <c r="F81" s="22">
        <v>60000</v>
      </c>
      <c r="G81" s="22">
        <v>60000</v>
      </c>
    </row>
    <row r="82" ht="25" customHeight="1">
      <c r="A82" s="35" t="s">
        <v>333</v>
      </c>
      <c r="B82" s="35"/>
      <c r="C82" s="35"/>
      <c r="D82" s="35"/>
      <c r="E82" s="35"/>
      <c r="F82" s="35"/>
      <c r="G82" s="34">
        <f>SUBTOTAL(9,G81:G81)</f>
      </c>
    </row>
    <row r="83" ht="25" customHeight="1">
</row>
    <row r="84" ht="20" customHeight="1">
      <c r="A84" s="32" t="s">
        <v>303</v>
      </c>
      <c r="B84" s="32"/>
      <c r="C84" s="33" t="s">
        <v>104</v>
      </c>
      <c r="D84" s="33"/>
      <c r="E84" s="33"/>
      <c r="F84" s="33"/>
      <c r="G84" s="33"/>
    </row>
    <row r="85" ht="20" customHeight="1">
      <c r="A85" s="32" t="s">
        <v>304</v>
      </c>
      <c r="B85" s="32"/>
      <c r="C85" s="33" t="s">
        <v>305</v>
      </c>
      <c r="D85" s="33"/>
      <c r="E85" s="33"/>
      <c r="F85" s="33"/>
      <c r="G85" s="33"/>
    </row>
    <row r="86" ht="25" customHeight="1">
      <c r="A86" s="32" t="s">
        <v>306</v>
      </c>
      <c r="B86" s="32"/>
      <c r="C86" s="33" t="s">
        <v>268</v>
      </c>
      <c r="D86" s="33"/>
      <c r="E86" s="33"/>
      <c r="F86" s="33"/>
      <c r="G86" s="33"/>
    </row>
    <row r="87" ht="15" customHeight="1">
</row>
    <row r="88" ht="50" customHeight="1">
      <c r="A88" s="6" t="s">
        <v>440</v>
      </c>
      <c r="B88" s="6"/>
      <c r="C88" s="6"/>
      <c r="D88" s="6"/>
      <c r="E88" s="6"/>
      <c r="F88" s="6"/>
      <c r="G88" s="6"/>
    </row>
    <row r="89" ht="15" customHeight="1">
</row>
    <row r="90" ht="50" customHeight="1">
      <c r="A90" s="14" t="s">
        <v>205</v>
      </c>
      <c r="B90" s="14" t="s">
        <v>441</v>
      </c>
      <c r="C90" s="14"/>
      <c r="D90" s="14"/>
      <c r="E90" s="14"/>
      <c r="F90" s="14" t="s">
        <v>442</v>
      </c>
      <c r="G90" s="14" t="s">
        <v>443</v>
      </c>
    </row>
    <row r="91" ht="15" customHeight="1">
      <c r="A91" s="14">
        <v>1</v>
      </c>
      <c r="B91" s="14">
        <v>2</v>
      </c>
      <c r="C91" s="14"/>
      <c r="D91" s="14"/>
      <c r="E91" s="14"/>
      <c r="F91" s="14">
        <v>3</v>
      </c>
      <c r="G91" s="14">
        <v>4</v>
      </c>
    </row>
    <row r="92" ht="20" customHeight="1">
      <c r="A92" s="14" t="s">
        <v>319</v>
      </c>
      <c r="B92" s="15" t="s">
        <v>444</v>
      </c>
      <c r="C92" s="15"/>
      <c r="D92" s="15"/>
      <c r="E92" s="15"/>
      <c r="F92" s="22">
        <v>1824216</v>
      </c>
      <c r="G92" s="22">
        <v>56550.7</v>
      </c>
    </row>
    <row r="93" ht="20" customHeight="1">
      <c r="A93" s="14" t="s">
        <v>320</v>
      </c>
      <c r="B93" s="15" t="s">
        <v>445</v>
      </c>
      <c r="C93" s="15"/>
      <c r="D93" s="15"/>
      <c r="E93" s="15"/>
      <c r="F93" s="22">
        <v>889765.72</v>
      </c>
      <c r="G93" s="22">
        <v>889765.72</v>
      </c>
    </row>
    <row r="94" ht="20" customHeight="1">
      <c r="A94" s="14" t="s">
        <v>321</v>
      </c>
      <c r="B94" s="15" t="s">
        <v>446</v>
      </c>
      <c r="C94" s="15"/>
      <c r="D94" s="15"/>
      <c r="E94" s="15"/>
      <c r="F94" s="22">
        <v>1824216</v>
      </c>
      <c r="G94" s="22">
        <v>93035.02</v>
      </c>
    </row>
    <row r="95" ht="25" customHeight="1">
      <c r="A95" s="35" t="s">
        <v>333</v>
      </c>
      <c r="B95" s="35"/>
      <c r="C95" s="35"/>
      <c r="D95" s="35"/>
      <c r="E95" s="35"/>
      <c r="F95" s="35"/>
      <c r="G95" s="34">
        <f>SUBTOTAL(9,G92:G94)</f>
      </c>
    </row>
    <row r="96" ht="25" customHeight="1">
</row>
    <row r="97" ht="20" customHeight="1">
      <c r="A97" s="32" t="s">
        <v>303</v>
      </c>
      <c r="B97" s="32"/>
      <c r="C97" s="33" t="s">
        <v>104</v>
      </c>
      <c r="D97" s="33"/>
      <c r="E97" s="33"/>
      <c r="F97" s="33"/>
      <c r="G97" s="33"/>
    </row>
    <row r="98" ht="20" customHeight="1">
      <c r="A98" s="32" t="s">
        <v>304</v>
      </c>
      <c r="B98" s="32"/>
      <c r="C98" s="33" t="s">
        <v>418</v>
      </c>
      <c r="D98" s="33"/>
      <c r="E98" s="33"/>
      <c r="F98" s="33"/>
      <c r="G98" s="33"/>
    </row>
    <row r="99" ht="25" customHeight="1">
      <c r="A99" s="32" t="s">
        <v>306</v>
      </c>
      <c r="B99" s="32"/>
      <c r="C99" s="33" t="s">
        <v>268</v>
      </c>
      <c r="D99" s="33"/>
      <c r="E99" s="33"/>
      <c r="F99" s="33"/>
      <c r="G99" s="33"/>
    </row>
    <row r="100" ht="15" customHeight="1">
</row>
    <row r="101" ht="50" customHeight="1">
      <c r="A101" s="6" t="s">
        <v>440</v>
      </c>
      <c r="B101" s="6"/>
      <c r="C101" s="6"/>
      <c r="D101" s="6"/>
      <c r="E101" s="6"/>
      <c r="F101" s="6"/>
      <c r="G101" s="6"/>
    </row>
    <row r="102" ht="15" customHeight="1">
</row>
    <row r="103" ht="50" customHeight="1">
      <c r="A103" s="14" t="s">
        <v>205</v>
      </c>
      <c r="B103" s="14" t="s">
        <v>441</v>
      </c>
      <c r="C103" s="14"/>
      <c r="D103" s="14"/>
      <c r="E103" s="14"/>
      <c r="F103" s="14" t="s">
        <v>442</v>
      </c>
      <c r="G103" s="14" t="s">
        <v>443</v>
      </c>
    </row>
    <row r="104" ht="15" customHeight="1">
      <c r="A104" s="14">
        <v>1</v>
      </c>
      <c r="B104" s="14">
        <v>2</v>
      </c>
      <c r="C104" s="14"/>
      <c r="D104" s="14"/>
      <c r="E104" s="14"/>
      <c r="F104" s="14">
        <v>3</v>
      </c>
      <c r="G104" s="14">
        <v>4</v>
      </c>
    </row>
    <row r="105" ht="20" customHeight="1">
      <c r="A105" s="14" t="s">
        <v>210</v>
      </c>
      <c r="B105" s="15" t="s">
        <v>444</v>
      </c>
      <c r="C105" s="15"/>
      <c r="D105" s="15"/>
      <c r="E105" s="15"/>
      <c r="F105" s="22">
        <v>45240</v>
      </c>
      <c r="G105" s="22">
        <v>45240</v>
      </c>
    </row>
    <row r="106" ht="20" customHeight="1">
      <c r="A106" s="14" t="s">
        <v>322</v>
      </c>
      <c r="B106" s="15" t="s">
        <v>445</v>
      </c>
      <c r="C106" s="15"/>
      <c r="D106" s="15"/>
      <c r="E106" s="15"/>
      <c r="F106" s="22">
        <v>341010.66</v>
      </c>
      <c r="G106" s="22">
        <v>341010.66</v>
      </c>
    </row>
    <row r="107" ht="20" customHeight="1">
      <c r="A107" s="14" t="s">
        <v>323</v>
      </c>
      <c r="B107" s="15" t="s">
        <v>446</v>
      </c>
      <c r="C107" s="15"/>
      <c r="D107" s="15"/>
      <c r="E107" s="15"/>
      <c r="F107" s="22">
        <v>79560</v>
      </c>
      <c r="G107" s="22">
        <v>79560</v>
      </c>
    </row>
    <row r="108" ht="20" customHeight="1">
      <c r="A108" s="14" t="s">
        <v>324</v>
      </c>
      <c r="B108" s="15" t="s">
        <v>444</v>
      </c>
      <c r="C108" s="15"/>
      <c r="D108" s="15"/>
      <c r="E108" s="15"/>
      <c r="F108" s="22">
        <v>3120</v>
      </c>
      <c r="G108" s="22">
        <v>3120</v>
      </c>
    </row>
    <row r="109" ht="25" customHeight="1">
      <c r="A109" s="35" t="s">
        <v>333</v>
      </c>
      <c r="B109" s="35"/>
      <c r="C109" s="35"/>
      <c r="D109" s="35"/>
      <c r="E109" s="35"/>
      <c r="F109" s="35"/>
      <c r="G109" s="34">
        <f>SUBTOTAL(9,G105:G108)</f>
      </c>
    </row>
    <row r="110" ht="25" customHeight="1">
</row>
    <row r="111" ht="20" customHeight="1">
      <c r="A111" s="32" t="s">
        <v>303</v>
      </c>
      <c r="B111" s="32"/>
      <c r="C111" s="33" t="s">
        <v>104</v>
      </c>
      <c r="D111" s="33"/>
      <c r="E111" s="33"/>
      <c r="F111" s="33"/>
      <c r="G111" s="33"/>
    </row>
    <row r="112" ht="20" customHeight="1">
      <c r="A112" s="32" t="s">
        <v>304</v>
      </c>
      <c r="B112" s="32"/>
      <c r="C112" s="33" t="s">
        <v>335</v>
      </c>
      <c r="D112" s="33"/>
      <c r="E112" s="33"/>
      <c r="F112" s="33"/>
      <c r="G112" s="33"/>
    </row>
    <row r="113" ht="25" customHeight="1">
      <c r="A113" s="32" t="s">
        <v>306</v>
      </c>
      <c r="B113" s="32"/>
      <c r="C113" s="33" t="s">
        <v>268</v>
      </c>
      <c r="D113" s="33"/>
      <c r="E113" s="33"/>
      <c r="F113" s="33"/>
      <c r="G113" s="33"/>
    </row>
    <row r="114" ht="15" customHeight="1">
</row>
    <row r="115" ht="50" customHeight="1">
      <c r="A115" s="6" t="s">
        <v>440</v>
      </c>
      <c r="B115" s="6"/>
      <c r="C115" s="6"/>
      <c r="D115" s="6"/>
      <c r="E115" s="6"/>
      <c r="F115" s="6"/>
      <c r="G115" s="6"/>
    </row>
    <row r="116" ht="15" customHeight="1">
</row>
    <row r="117" ht="50" customHeight="1">
      <c r="A117" s="14" t="s">
        <v>205</v>
      </c>
      <c r="B117" s="14" t="s">
        <v>441</v>
      </c>
      <c r="C117" s="14"/>
      <c r="D117" s="14"/>
      <c r="E117" s="14"/>
      <c r="F117" s="14" t="s">
        <v>442</v>
      </c>
      <c r="G117" s="14" t="s">
        <v>443</v>
      </c>
    </row>
    <row r="118" ht="15" customHeight="1">
      <c r="A118" s="14">
        <v>1</v>
      </c>
      <c r="B118" s="14">
        <v>2</v>
      </c>
      <c r="C118" s="14"/>
      <c r="D118" s="14"/>
      <c r="E118" s="14"/>
      <c r="F118" s="14">
        <v>3</v>
      </c>
      <c r="G118" s="14">
        <v>4</v>
      </c>
    </row>
    <row r="119" ht="20" customHeight="1">
      <c r="A119" s="14" t="s">
        <v>210</v>
      </c>
      <c r="B119" s="15" t="s">
        <v>444</v>
      </c>
      <c r="C119" s="15"/>
      <c r="D119" s="15"/>
      <c r="E119" s="15"/>
      <c r="F119" s="22">
        <v>60896.44</v>
      </c>
      <c r="G119" s="22">
        <v>60896.44</v>
      </c>
    </row>
    <row r="120" ht="20" customHeight="1">
      <c r="A120" s="14" t="s">
        <v>210</v>
      </c>
      <c r="B120" s="15" t="s">
        <v>444</v>
      </c>
      <c r="C120" s="15"/>
      <c r="D120" s="15"/>
      <c r="E120" s="15"/>
      <c r="F120" s="22">
        <v>349560.54</v>
      </c>
      <c r="G120" s="22">
        <v>349560.54</v>
      </c>
    </row>
    <row r="121" ht="20" customHeight="1">
      <c r="A121" s="14" t="s">
        <v>210</v>
      </c>
      <c r="B121" s="15" t="s">
        <v>444</v>
      </c>
      <c r="C121" s="15"/>
      <c r="D121" s="15"/>
      <c r="E121" s="15"/>
      <c r="F121" s="22">
        <v>29960.04</v>
      </c>
      <c r="G121" s="22">
        <v>29960.04</v>
      </c>
    </row>
    <row r="122" ht="20" customHeight="1">
      <c r="A122" s="14" t="s">
        <v>210</v>
      </c>
      <c r="B122" s="15" t="s">
        <v>444</v>
      </c>
      <c r="C122" s="15"/>
      <c r="D122" s="15"/>
      <c r="E122" s="15"/>
      <c r="F122" s="22">
        <v>2144.33</v>
      </c>
      <c r="G122" s="22">
        <v>2144.33</v>
      </c>
    </row>
    <row r="123" ht="20" customHeight="1">
      <c r="A123" s="14" t="s">
        <v>210</v>
      </c>
      <c r="B123" s="15" t="s">
        <v>444</v>
      </c>
      <c r="C123" s="15"/>
      <c r="D123" s="15"/>
      <c r="E123" s="15"/>
      <c r="F123" s="22">
        <v>40380.93</v>
      </c>
      <c r="G123" s="22">
        <v>40380.93</v>
      </c>
    </row>
    <row r="124" ht="20" customHeight="1">
      <c r="A124" s="14" t="s">
        <v>210</v>
      </c>
      <c r="B124" s="15" t="s">
        <v>444</v>
      </c>
      <c r="C124" s="15"/>
      <c r="D124" s="15"/>
      <c r="E124" s="15"/>
      <c r="F124" s="22">
        <v>391029.1</v>
      </c>
      <c r="G124" s="22">
        <v>391029.1</v>
      </c>
    </row>
    <row r="125" ht="20" customHeight="1">
      <c r="A125" s="14" t="s">
        <v>210</v>
      </c>
      <c r="B125" s="15" t="s">
        <v>444</v>
      </c>
      <c r="C125" s="15"/>
      <c r="D125" s="15"/>
      <c r="E125" s="15"/>
      <c r="F125" s="22">
        <v>130261.06</v>
      </c>
      <c r="G125" s="22">
        <v>130261.06</v>
      </c>
    </row>
    <row r="126" ht="20" customHeight="1">
      <c r="A126" s="14" t="s">
        <v>210</v>
      </c>
      <c r="B126" s="15" t="s">
        <v>444</v>
      </c>
      <c r="C126" s="15"/>
      <c r="D126" s="15"/>
      <c r="E126" s="15"/>
      <c r="F126" s="22">
        <v>284215.03</v>
      </c>
      <c r="G126" s="22">
        <v>284215.03</v>
      </c>
    </row>
    <row r="127" ht="20" customHeight="1">
      <c r="A127" s="14" t="s">
        <v>322</v>
      </c>
      <c r="B127" s="15" t="s">
        <v>445</v>
      </c>
      <c r="C127" s="15"/>
      <c r="D127" s="15"/>
      <c r="E127" s="15"/>
      <c r="F127" s="22">
        <v>888008.34</v>
      </c>
      <c r="G127" s="22">
        <v>888008.34</v>
      </c>
    </row>
    <row r="128" ht="20" customHeight="1">
      <c r="A128" s="14" t="s">
        <v>322</v>
      </c>
      <c r="B128" s="15" t="s">
        <v>445</v>
      </c>
      <c r="C128" s="15"/>
      <c r="D128" s="15"/>
      <c r="E128" s="15"/>
      <c r="F128" s="22">
        <v>866644.97</v>
      </c>
      <c r="G128" s="22">
        <v>866644.97</v>
      </c>
    </row>
    <row r="129" ht="20" customHeight="1">
      <c r="A129" s="14" t="s">
        <v>322</v>
      </c>
      <c r="B129" s="15" t="s">
        <v>445</v>
      </c>
      <c r="C129" s="15"/>
      <c r="D129" s="15"/>
      <c r="E129" s="15"/>
      <c r="F129" s="22">
        <v>1515774.32</v>
      </c>
      <c r="G129" s="22">
        <v>1515774.32</v>
      </c>
    </row>
    <row r="130" ht="20" customHeight="1">
      <c r="A130" s="14" t="s">
        <v>322</v>
      </c>
      <c r="B130" s="15" t="s">
        <v>445</v>
      </c>
      <c r="C130" s="15"/>
      <c r="D130" s="15"/>
      <c r="E130" s="15"/>
      <c r="F130" s="22">
        <v>93153.66</v>
      </c>
      <c r="G130" s="22">
        <v>93153.66</v>
      </c>
    </row>
    <row r="131" ht="20" customHeight="1">
      <c r="A131" s="14" t="s">
        <v>322</v>
      </c>
      <c r="B131" s="15" t="s">
        <v>445</v>
      </c>
      <c r="C131" s="15"/>
      <c r="D131" s="15"/>
      <c r="E131" s="15"/>
      <c r="F131" s="22">
        <v>212619.66</v>
      </c>
      <c r="G131" s="22">
        <v>212619.66</v>
      </c>
    </row>
    <row r="132" ht="20" customHeight="1">
      <c r="A132" s="14" t="s">
        <v>322</v>
      </c>
      <c r="B132" s="15" t="s">
        <v>445</v>
      </c>
      <c r="C132" s="15"/>
      <c r="D132" s="15"/>
      <c r="E132" s="15"/>
      <c r="F132" s="22">
        <v>2522380.58</v>
      </c>
      <c r="G132" s="22">
        <v>2522380.58</v>
      </c>
    </row>
    <row r="133" ht="20" customHeight="1">
      <c r="A133" s="14" t="s">
        <v>322</v>
      </c>
      <c r="B133" s="15" t="s">
        <v>445</v>
      </c>
      <c r="C133" s="15"/>
      <c r="D133" s="15"/>
      <c r="E133" s="15"/>
      <c r="F133" s="22">
        <v>924433.32</v>
      </c>
      <c r="G133" s="22">
        <v>924433.32</v>
      </c>
    </row>
    <row r="134" ht="20" customHeight="1">
      <c r="A134" s="14" t="s">
        <v>322</v>
      </c>
      <c r="B134" s="15" t="s">
        <v>445</v>
      </c>
      <c r="C134" s="15"/>
      <c r="D134" s="15"/>
      <c r="E134" s="15"/>
      <c r="F134" s="22">
        <v>703408.65</v>
      </c>
      <c r="G134" s="22">
        <v>703408.65</v>
      </c>
    </row>
    <row r="135" ht="20" customHeight="1">
      <c r="A135" s="14" t="s">
        <v>323</v>
      </c>
      <c r="B135" s="15" t="s">
        <v>446</v>
      </c>
      <c r="C135" s="15"/>
      <c r="D135" s="15"/>
      <c r="E135" s="15"/>
      <c r="F135" s="22">
        <v>49289.1</v>
      </c>
      <c r="G135" s="22">
        <v>49289.1</v>
      </c>
    </row>
    <row r="136" ht="20" customHeight="1">
      <c r="A136" s="14" t="s">
        <v>323</v>
      </c>
      <c r="B136" s="15" t="s">
        <v>446</v>
      </c>
      <c r="C136" s="15"/>
      <c r="D136" s="15"/>
      <c r="E136" s="15"/>
      <c r="F136" s="22">
        <v>599049.32</v>
      </c>
      <c r="G136" s="22">
        <v>599049.32</v>
      </c>
    </row>
    <row r="137" ht="20" customHeight="1">
      <c r="A137" s="14" t="s">
        <v>323</v>
      </c>
      <c r="B137" s="15" t="s">
        <v>446</v>
      </c>
      <c r="C137" s="15"/>
      <c r="D137" s="15"/>
      <c r="E137" s="15"/>
      <c r="F137" s="22">
        <v>66433.14</v>
      </c>
      <c r="G137" s="22">
        <v>66433.14</v>
      </c>
    </row>
    <row r="138" ht="20" customHeight="1">
      <c r="A138" s="14" t="s">
        <v>323</v>
      </c>
      <c r="B138" s="15" t="s">
        <v>446</v>
      </c>
      <c r="C138" s="15"/>
      <c r="D138" s="15"/>
      <c r="E138" s="15"/>
      <c r="F138" s="22">
        <v>218586.46</v>
      </c>
      <c r="G138" s="22">
        <v>218586.46</v>
      </c>
    </row>
    <row r="139" ht="20" customHeight="1">
      <c r="A139" s="14" t="s">
        <v>323</v>
      </c>
      <c r="B139" s="15" t="s">
        <v>446</v>
      </c>
      <c r="C139" s="15"/>
      <c r="D139" s="15"/>
      <c r="E139" s="15"/>
      <c r="F139" s="22">
        <v>36431.09</v>
      </c>
      <c r="G139" s="22">
        <v>36431.09</v>
      </c>
    </row>
    <row r="140" ht="20" customHeight="1">
      <c r="A140" s="14" t="s">
        <v>323</v>
      </c>
      <c r="B140" s="15" t="s">
        <v>446</v>
      </c>
      <c r="C140" s="15"/>
      <c r="D140" s="15"/>
      <c r="E140" s="15"/>
      <c r="F140" s="22">
        <v>158582.33</v>
      </c>
      <c r="G140" s="22">
        <v>158582.33</v>
      </c>
    </row>
    <row r="141" ht="20" customHeight="1">
      <c r="A141" s="14" t="s">
        <v>323</v>
      </c>
      <c r="B141" s="15" t="s">
        <v>446</v>
      </c>
      <c r="C141" s="15"/>
      <c r="D141" s="15"/>
      <c r="E141" s="15"/>
      <c r="F141" s="22">
        <v>210014.44</v>
      </c>
      <c r="G141" s="22">
        <v>210014.44</v>
      </c>
    </row>
    <row r="142" ht="20" customHeight="1">
      <c r="A142" s="14" t="s">
        <v>323</v>
      </c>
      <c r="B142" s="15" t="s">
        <v>446</v>
      </c>
      <c r="C142" s="15"/>
      <c r="D142" s="15"/>
      <c r="E142" s="15"/>
      <c r="F142" s="22">
        <v>417885.88</v>
      </c>
      <c r="G142" s="22">
        <v>417885.88</v>
      </c>
    </row>
    <row r="143" ht="25" customHeight="1">
      <c r="A143" s="35" t="s">
        <v>333</v>
      </c>
      <c r="B143" s="35"/>
      <c r="C143" s="35"/>
      <c r="D143" s="35"/>
      <c r="E143" s="35"/>
      <c r="F143" s="35"/>
      <c r="G143" s="34">
        <f>SUBTOTAL(9,G119:G142)</f>
      </c>
    </row>
    <row r="144" ht="25" customHeight="1">
</row>
    <row r="145" ht="20" customHeight="1">
      <c r="A145" s="32" t="s">
        <v>303</v>
      </c>
      <c r="B145" s="32"/>
      <c r="C145" s="33" t="s">
        <v>104</v>
      </c>
      <c r="D145" s="33"/>
      <c r="E145" s="33"/>
      <c r="F145" s="33"/>
      <c r="G145" s="33"/>
    </row>
    <row r="146" ht="20" customHeight="1">
      <c r="A146" s="32" t="s">
        <v>304</v>
      </c>
      <c r="B146" s="32"/>
      <c r="C146" s="33" t="s">
        <v>305</v>
      </c>
      <c r="D146" s="33"/>
      <c r="E146" s="33"/>
      <c r="F146" s="33"/>
      <c r="G146" s="33"/>
    </row>
    <row r="147" ht="25" customHeight="1">
      <c r="A147" s="32" t="s">
        <v>306</v>
      </c>
      <c r="B147" s="32"/>
      <c r="C147" s="33" t="s">
        <v>271</v>
      </c>
      <c r="D147" s="33"/>
      <c r="E147" s="33"/>
      <c r="F147" s="33"/>
      <c r="G147" s="33"/>
    </row>
    <row r="148" ht="15" customHeight="1">
</row>
    <row r="149" ht="50" customHeight="1">
      <c r="A149" s="6" t="s">
        <v>440</v>
      </c>
      <c r="B149" s="6"/>
      <c r="C149" s="6"/>
      <c r="D149" s="6"/>
      <c r="E149" s="6"/>
      <c r="F149" s="6"/>
      <c r="G149" s="6"/>
    </row>
    <row r="150" ht="15" customHeight="1">
</row>
    <row r="151" ht="50" customHeight="1">
      <c r="A151" s="14" t="s">
        <v>205</v>
      </c>
      <c r="B151" s="14" t="s">
        <v>441</v>
      </c>
      <c r="C151" s="14"/>
      <c r="D151" s="14"/>
      <c r="E151" s="14"/>
      <c r="F151" s="14" t="s">
        <v>442</v>
      </c>
      <c r="G151" s="14" t="s">
        <v>443</v>
      </c>
    </row>
    <row r="152" ht="15" customHeight="1">
      <c r="A152" s="14">
        <v>1</v>
      </c>
      <c r="B152" s="14">
        <v>2</v>
      </c>
      <c r="C152" s="14"/>
      <c r="D152" s="14"/>
      <c r="E152" s="14"/>
      <c r="F152" s="14">
        <v>3</v>
      </c>
      <c r="G152" s="14">
        <v>4</v>
      </c>
    </row>
    <row r="153" ht="20" customHeight="1">
      <c r="A153" s="14" t="s">
        <v>319</v>
      </c>
      <c r="B153" s="15" t="s">
        <v>444</v>
      </c>
      <c r="C153" s="15"/>
      <c r="D153" s="15"/>
      <c r="E153" s="15"/>
      <c r="F153" s="22">
        <v>1824216</v>
      </c>
      <c r="G153" s="22">
        <v>56550.7</v>
      </c>
    </row>
    <row r="154" ht="20" customHeight="1">
      <c r="A154" s="14" t="s">
        <v>320</v>
      </c>
      <c r="B154" s="15" t="s">
        <v>445</v>
      </c>
      <c r="C154" s="15"/>
      <c r="D154" s="15"/>
      <c r="E154" s="15"/>
      <c r="F154" s="22">
        <v>650414.28</v>
      </c>
      <c r="G154" s="22">
        <v>650414.28</v>
      </c>
    </row>
    <row r="155" ht="20" customHeight="1">
      <c r="A155" s="14" t="s">
        <v>321</v>
      </c>
      <c r="B155" s="15" t="s">
        <v>446</v>
      </c>
      <c r="C155" s="15"/>
      <c r="D155" s="15"/>
      <c r="E155" s="15"/>
      <c r="F155" s="22">
        <v>93035.02</v>
      </c>
      <c r="G155" s="22">
        <v>93035.02</v>
      </c>
    </row>
    <row r="156" ht="25" customHeight="1">
      <c r="A156" s="35" t="s">
        <v>333</v>
      </c>
      <c r="B156" s="35"/>
      <c r="C156" s="35"/>
      <c r="D156" s="35"/>
      <c r="E156" s="35"/>
      <c r="F156" s="35"/>
      <c r="G156" s="34">
        <f>SUBTOTAL(9,G153:G155)</f>
      </c>
    </row>
    <row r="157" ht="25" customHeight="1">
</row>
    <row r="158" ht="20" customHeight="1">
      <c r="A158" s="32" t="s">
        <v>303</v>
      </c>
      <c r="B158" s="32"/>
      <c r="C158" s="33" t="s">
        <v>104</v>
      </c>
      <c r="D158" s="33"/>
      <c r="E158" s="33"/>
      <c r="F158" s="33"/>
      <c r="G158" s="33"/>
    </row>
    <row r="159" ht="20" customHeight="1">
      <c r="A159" s="32" t="s">
        <v>304</v>
      </c>
      <c r="B159" s="32"/>
      <c r="C159" s="33" t="s">
        <v>335</v>
      </c>
      <c r="D159" s="33"/>
      <c r="E159" s="33"/>
      <c r="F159" s="33"/>
      <c r="G159" s="33"/>
    </row>
    <row r="160" ht="25" customHeight="1">
      <c r="A160" s="32" t="s">
        <v>306</v>
      </c>
      <c r="B160" s="32"/>
      <c r="C160" s="33" t="s">
        <v>271</v>
      </c>
      <c r="D160" s="33"/>
      <c r="E160" s="33"/>
      <c r="F160" s="33"/>
      <c r="G160" s="33"/>
    </row>
    <row r="161" ht="15" customHeight="1">
</row>
    <row r="162" ht="50" customHeight="1">
      <c r="A162" s="6" t="s">
        <v>440</v>
      </c>
      <c r="B162" s="6"/>
      <c r="C162" s="6"/>
      <c r="D162" s="6"/>
      <c r="E162" s="6"/>
      <c r="F162" s="6"/>
      <c r="G162" s="6"/>
    </row>
    <row r="163" ht="15" customHeight="1">
</row>
    <row r="164" ht="50" customHeight="1">
      <c r="A164" s="14" t="s">
        <v>205</v>
      </c>
      <c r="B164" s="14" t="s">
        <v>441</v>
      </c>
      <c r="C164" s="14"/>
      <c r="D164" s="14"/>
      <c r="E164" s="14"/>
      <c r="F164" s="14" t="s">
        <v>442</v>
      </c>
      <c r="G164" s="14" t="s">
        <v>443</v>
      </c>
    </row>
    <row r="165" ht="15" customHeight="1">
      <c r="A165" s="14">
        <v>1</v>
      </c>
      <c r="B165" s="14">
        <v>2</v>
      </c>
      <c r="C165" s="14"/>
      <c r="D165" s="14"/>
      <c r="E165" s="14"/>
      <c r="F165" s="14">
        <v>3</v>
      </c>
      <c r="G165" s="14">
        <v>4</v>
      </c>
    </row>
    <row r="166" ht="20" customHeight="1">
      <c r="A166" s="14" t="s">
        <v>210</v>
      </c>
      <c r="B166" s="15" t="s">
        <v>444</v>
      </c>
      <c r="C166" s="15"/>
      <c r="D166" s="15"/>
      <c r="E166" s="15"/>
      <c r="F166" s="22">
        <v>232866.28</v>
      </c>
      <c r="G166" s="22">
        <v>232866.28</v>
      </c>
    </row>
    <row r="167" ht="20" customHeight="1">
      <c r="A167" s="14" t="s">
        <v>210</v>
      </c>
      <c r="B167" s="15" t="s">
        <v>444</v>
      </c>
      <c r="C167" s="15"/>
      <c r="D167" s="15"/>
      <c r="E167" s="15"/>
      <c r="F167" s="22">
        <v>349560.54</v>
      </c>
      <c r="G167" s="22">
        <v>349560.54</v>
      </c>
    </row>
    <row r="168" ht="20" customHeight="1">
      <c r="A168" s="14" t="s">
        <v>210</v>
      </c>
      <c r="B168" s="15" t="s">
        <v>444</v>
      </c>
      <c r="C168" s="15"/>
      <c r="D168" s="15"/>
      <c r="E168" s="15"/>
      <c r="F168" s="22">
        <v>29960.04</v>
      </c>
      <c r="G168" s="22">
        <v>29960.04</v>
      </c>
    </row>
    <row r="169" ht="20" customHeight="1">
      <c r="A169" s="14" t="s">
        <v>210</v>
      </c>
      <c r="B169" s="15" t="s">
        <v>444</v>
      </c>
      <c r="C169" s="15"/>
      <c r="D169" s="15"/>
      <c r="E169" s="15"/>
      <c r="F169" s="22">
        <v>2144.33</v>
      </c>
      <c r="G169" s="22">
        <v>2144.33</v>
      </c>
    </row>
    <row r="170" ht="20" customHeight="1">
      <c r="A170" s="14" t="s">
        <v>210</v>
      </c>
      <c r="B170" s="15" t="s">
        <v>444</v>
      </c>
      <c r="C170" s="15"/>
      <c r="D170" s="15"/>
      <c r="E170" s="15"/>
      <c r="F170" s="22">
        <v>40380.93</v>
      </c>
      <c r="G170" s="22">
        <v>40380.93</v>
      </c>
    </row>
    <row r="171" ht="20" customHeight="1">
      <c r="A171" s="14" t="s">
        <v>210</v>
      </c>
      <c r="B171" s="15" t="s">
        <v>444</v>
      </c>
      <c r="C171" s="15"/>
      <c r="D171" s="15"/>
      <c r="E171" s="15"/>
      <c r="F171" s="22">
        <v>127655.84</v>
      </c>
      <c r="G171" s="22">
        <v>127655.84</v>
      </c>
    </row>
    <row r="172" ht="20" customHeight="1">
      <c r="A172" s="14" t="s">
        <v>210</v>
      </c>
      <c r="B172" s="15" t="s">
        <v>444</v>
      </c>
      <c r="C172" s="15"/>
      <c r="D172" s="15"/>
      <c r="E172" s="15"/>
      <c r="F172" s="22">
        <v>150976.28</v>
      </c>
      <c r="G172" s="22">
        <v>150976.28</v>
      </c>
    </row>
    <row r="173" ht="20" customHeight="1">
      <c r="A173" s="14" t="s">
        <v>210</v>
      </c>
      <c r="B173" s="15" t="s">
        <v>444</v>
      </c>
      <c r="C173" s="15"/>
      <c r="D173" s="15"/>
      <c r="E173" s="15"/>
      <c r="F173" s="22">
        <v>20841.77</v>
      </c>
      <c r="G173" s="22">
        <v>20841.77</v>
      </c>
    </row>
    <row r="174" ht="20" customHeight="1">
      <c r="A174" s="14" t="s">
        <v>322</v>
      </c>
      <c r="B174" s="15" t="s">
        <v>445</v>
      </c>
      <c r="C174" s="15"/>
      <c r="D174" s="15"/>
      <c r="E174" s="15"/>
      <c r="F174" s="22">
        <v>286574.34</v>
      </c>
      <c r="G174" s="22">
        <v>286574.34</v>
      </c>
    </row>
    <row r="175" ht="20" customHeight="1">
      <c r="A175" s="14" t="s">
        <v>322</v>
      </c>
      <c r="B175" s="15" t="s">
        <v>445</v>
      </c>
      <c r="C175" s="15"/>
      <c r="D175" s="15"/>
      <c r="E175" s="15"/>
      <c r="F175" s="22">
        <v>1802644.97</v>
      </c>
      <c r="G175" s="22">
        <v>1802644.97</v>
      </c>
    </row>
    <row r="176" ht="20" customHeight="1">
      <c r="A176" s="14" t="s">
        <v>322</v>
      </c>
      <c r="B176" s="15" t="s">
        <v>445</v>
      </c>
      <c r="C176" s="15"/>
      <c r="D176" s="15"/>
      <c r="E176" s="15"/>
      <c r="F176" s="22">
        <v>942921.98</v>
      </c>
      <c r="G176" s="22">
        <v>942921.98</v>
      </c>
    </row>
    <row r="177" ht="20" customHeight="1">
      <c r="A177" s="14" t="s">
        <v>322</v>
      </c>
      <c r="B177" s="15" t="s">
        <v>445</v>
      </c>
      <c r="C177" s="15"/>
      <c r="D177" s="15"/>
      <c r="E177" s="15"/>
      <c r="F177" s="22">
        <v>357153.66</v>
      </c>
      <c r="G177" s="22">
        <v>357153.66</v>
      </c>
    </row>
    <row r="178" ht="20" customHeight="1">
      <c r="A178" s="14" t="s">
        <v>322</v>
      </c>
      <c r="B178" s="15" t="s">
        <v>445</v>
      </c>
      <c r="C178" s="15"/>
      <c r="D178" s="15"/>
      <c r="E178" s="15"/>
      <c r="F178" s="22">
        <v>212619.66</v>
      </c>
      <c r="G178" s="22">
        <v>212619.66</v>
      </c>
    </row>
    <row r="179" ht="20" customHeight="1">
      <c r="A179" s="14" t="s">
        <v>322</v>
      </c>
      <c r="B179" s="15" t="s">
        <v>445</v>
      </c>
      <c r="C179" s="15"/>
      <c r="D179" s="15"/>
      <c r="E179" s="15"/>
      <c r="F179" s="22">
        <v>1981475.18</v>
      </c>
      <c r="G179" s="22">
        <v>1981475.18</v>
      </c>
    </row>
    <row r="180" ht="20" customHeight="1">
      <c r="A180" s="14" t="s">
        <v>322</v>
      </c>
      <c r="B180" s="15" t="s">
        <v>445</v>
      </c>
      <c r="C180" s="15"/>
      <c r="D180" s="15"/>
      <c r="E180" s="15"/>
      <c r="F180" s="22">
        <v>924433.32</v>
      </c>
      <c r="G180" s="22">
        <v>924433.32</v>
      </c>
    </row>
    <row r="181" ht="20" customHeight="1">
      <c r="A181" s="14" t="s">
        <v>322</v>
      </c>
      <c r="B181" s="15" t="s">
        <v>445</v>
      </c>
      <c r="C181" s="15"/>
      <c r="D181" s="15"/>
      <c r="E181" s="15"/>
      <c r="F181" s="22">
        <v>684080.65</v>
      </c>
      <c r="G181" s="22">
        <v>684080.65</v>
      </c>
    </row>
    <row r="182" ht="20" customHeight="1">
      <c r="A182" s="14" t="s">
        <v>323</v>
      </c>
      <c r="B182" s="15" t="s">
        <v>446</v>
      </c>
      <c r="C182" s="15"/>
      <c r="D182" s="15"/>
      <c r="E182" s="15"/>
      <c r="F182" s="22">
        <v>49289.1</v>
      </c>
      <c r="G182" s="22">
        <v>49289.1</v>
      </c>
    </row>
    <row r="183" ht="20" customHeight="1">
      <c r="A183" s="14" t="s">
        <v>323</v>
      </c>
      <c r="B183" s="15" t="s">
        <v>446</v>
      </c>
      <c r="C183" s="15"/>
      <c r="D183" s="15"/>
      <c r="E183" s="15"/>
      <c r="F183" s="22">
        <v>214300.45</v>
      </c>
      <c r="G183" s="22">
        <v>214300.45</v>
      </c>
    </row>
    <row r="184" ht="20" customHeight="1">
      <c r="A184" s="14" t="s">
        <v>323</v>
      </c>
      <c r="B184" s="15" t="s">
        <v>446</v>
      </c>
      <c r="C184" s="15"/>
      <c r="D184" s="15"/>
      <c r="E184" s="15"/>
      <c r="F184" s="22">
        <v>66433.14</v>
      </c>
      <c r="G184" s="22">
        <v>66433.14</v>
      </c>
    </row>
    <row r="185" ht="20" customHeight="1">
      <c r="A185" s="14" t="s">
        <v>323</v>
      </c>
      <c r="B185" s="15" t="s">
        <v>446</v>
      </c>
      <c r="C185" s="15"/>
      <c r="D185" s="15"/>
      <c r="E185" s="15"/>
      <c r="F185" s="22">
        <v>218586.46</v>
      </c>
      <c r="G185" s="22">
        <v>218586.46</v>
      </c>
    </row>
    <row r="186" ht="20" customHeight="1">
      <c r="A186" s="14" t="s">
        <v>323</v>
      </c>
      <c r="B186" s="15" t="s">
        <v>446</v>
      </c>
      <c r="C186" s="15"/>
      <c r="D186" s="15"/>
      <c r="E186" s="15"/>
      <c r="F186" s="22">
        <v>36431.09</v>
      </c>
      <c r="G186" s="22">
        <v>36431.09</v>
      </c>
    </row>
    <row r="187" ht="20" customHeight="1">
      <c r="A187" s="14" t="s">
        <v>323</v>
      </c>
      <c r="B187" s="15" t="s">
        <v>446</v>
      </c>
      <c r="C187" s="15"/>
      <c r="D187" s="15"/>
      <c r="E187" s="15"/>
      <c r="F187" s="22">
        <v>158582.33</v>
      </c>
      <c r="G187" s="22">
        <v>158582.33</v>
      </c>
    </row>
    <row r="188" ht="20" customHeight="1">
      <c r="A188" s="14" t="s">
        <v>323</v>
      </c>
      <c r="B188" s="15" t="s">
        <v>446</v>
      </c>
      <c r="C188" s="15"/>
      <c r="D188" s="15"/>
      <c r="E188" s="15"/>
      <c r="F188" s="22">
        <v>210014.44</v>
      </c>
      <c r="G188" s="22">
        <v>210014.44</v>
      </c>
    </row>
    <row r="189" ht="20" customHeight="1">
      <c r="A189" s="14" t="s">
        <v>323</v>
      </c>
      <c r="B189" s="15" t="s">
        <v>446</v>
      </c>
      <c r="C189" s="15"/>
      <c r="D189" s="15"/>
      <c r="E189" s="15"/>
      <c r="F189" s="22">
        <v>417885.88</v>
      </c>
      <c r="G189" s="22">
        <v>417885.88</v>
      </c>
    </row>
    <row r="190" ht="25" customHeight="1">
      <c r="A190" s="35" t="s">
        <v>333</v>
      </c>
      <c r="B190" s="35"/>
      <c r="C190" s="35"/>
      <c r="D190" s="35"/>
      <c r="E190" s="35"/>
      <c r="F190" s="35"/>
      <c r="G190" s="34">
        <f>SUBTOTAL(9,G166:G189)</f>
      </c>
    </row>
    <row r="191" ht="25" customHeight="1">
</row>
    <row r="192" ht="20" customHeight="1">
      <c r="A192" s="32" t="s">
        <v>303</v>
      </c>
      <c r="B192" s="32"/>
      <c r="C192" s="33" t="s">
        <v>104</v>
      </c>
      <c r="D192" s="33"/>
      <c r="E192" s="33"/>
      <c r="F192" s="33"/>
      <c r="G192" s="33"/>
    </row>
    <row r="193" ht="20" customHeight="1">
      <c r="A193" s="32" t="s">
        <v>304</v>
      </c>
      <c r="B193" s="32"/>
      <c r="C193" s="33" t="s">
        <v>305</v>
      </c>
      <c r="D193" s="33"/>
      <c r="E193" s="33"/>
      <c r="F193" s="33"/>
      <c r="G193" s="33"/>
    </row>
    <row r="194" ht="25" customHeight="1">
      <c r="A194" s="32" t="s">
        <v>306</v>
      </c>
      <c r="B194" s="32"/>
      <c r="C194" s="33" t="s">
        <v>274</v>
      </c>
      <c r="D194" s="33"/>
      <c r="E194" s="33"/>
      <c r="F194" s="33"/>
      <c r="G194" s="33"/>
    </row>
    <row r="195" ht="15" customHeight="1">
</row>
    <row r="196" ht="50" customHeight="1">
      <c r="A196" s="6" t="s">
        <v>440</v>
      </c>
      <c r="B196" s="6"/>
      <c r="C196" s="6"/>
      <c r="D196" s="6"/>
      <c r="E196" s="6"/>
      <c r="F196" s="6"/>
      <c r="G196" s="6"/>
    </row>
    <row r="197" ht="15" customHeight="1">
</row>
    <row r="198" ht="50" customHeight="1">
      <c r="A198" s="14" t="s">
        <v>205</v>
      </c>
      <c r="B198" s="14" t="s">
        <v>441</v>
      </c>
      <c r="C198" s="14"/>
      <c r="D198" s="14"/>
      <c r="E198" s="14"/>
      <c r="F198" s="14" t="s">
        <v>442</v>
      </c>
      <c r="G198" s="14" t="s">
        <v>443</v>
      </c>
    </row>
    <row r="199" ht="15" customHeight="1">
      <c r="A199" s="14">
        <v>1</v>
      </c>
      <c r="B199" s="14">
        <v>2</v>
      </c>
      <c r="C199" s="14"/>
      <c r="D199" s="14"/>
      <c r="E199" s="14"/>
      <c r="F199" s="14">
        <v>3</v>
      </c>
      <c r="G199" s="14">
        <v>4</v>
      </c>
    </row>
    <row r="200" ht="20" customHeight="1">
      <c r="A200" s="14" t="s">
        <v>319</v>
      </c>
      <c r="B200" s="15" t="s">
        <v>444</v>
      </c>
      <c r="C200" s="15"/>
      <c r="D200" s="15"/>
      <c r="E200" s="15"/>
      <c r="F200" s="22">
        <v>1824216</v>
      </c>
      <c r="G200" s="22">
        <v>56550.7</v>
      </c>
    </row>
    <row r="201" ht="20" customHeight="1">
      <c r="A201" s="14" t="s">
        <v>320</v>
      </c>
      <c r="B201" s="15" t="s">
        <v>445</v>
      </c>
      <c r="C201" s="15"/>
      <c r="D201" s="15"/>
      <c r="E201" s="15"/>
      <c r="F201" s="22">
        <v>650414.28</v>
      </c>
      <c r="G201" s="22">
        <v>650414.28</v>
      </c>
    </row>
    <row r="202" ht="20" customHeight="1">
      <c r="A202" s="14" t="s">
        <v>321</v>
      </c>
      <c r="B202" s="15" t="s">
        <v>446</v>
      </c>
      <c r="C202" s="15"/>
      <c r="D202" s="15"/>
      <c r="E202" s="15"/>
      <c r="F202" s="22">
        <v>1824216</v>
      </c>
      <c r="G202" s="22">
        <v>93035.02</v>
      </c>
    </row>
    <row r="203" ht="25" customHeight="1">
      <c r="A203" s="35" t="s">
        <v>333</v>
      </c>
      <c r="B203" s="35"/>
      <c r="C203" s="35"/>
      <c r="D203" s="35"/>
      <c r="E203" s="35"/>
      <c r="F203" s="35"/>
      <c r="G203" s="34">
        <f>SUBTOTAL(9,G200:G202)</f>
      </c>
    </row>
    <row r="204" ht="25" customHeight="1">
</row>
    <row r="205" ht="20" customHeight="1">
      <c r="A205" s="32" t="s">
        <v>303</v>
      </c>
      <c r="B205" s="32"/>
      <c r="C205" s="33" t="s">
        <v>104</v>
      </c>
      <c r="D205" s="33"/>
      <c r="E205" s="33"/>
      <c r="F205" s="33"/>
      <c r="G205" s="33"/>
    </row>
    <row r="206" ht="20" customHeight="1">
      <c r="A206" s="32" t="s">
        <v>304</v>
      </c>
      <c r="B206" s="32"/>
      <c r="C206" s="33" t="s">
        <v>335</v>
      </c>
      <c r="D206" s="33"/>
      <c r="E206" s="33"/>
      <c r="F206" s="33"/>
      <c r="G206" s="33"/>
    </row>
    <row r="207" ht="25" customHeight="1">
      <c r="A207" s="32" t="s">
        <v>306</v>
      </c>
      <c r="B207" s="32"/>
      <c r="C207" s="33" t="s">
        <v>274</v>
      </c>
      <c r="D207" s="33"/>
      <c r="E207" s="33"/>
      <c r="F207" s="33"/>
      <c r="G207" s="33"/>
    </row>
    <row r="208" ht="15" customHeight="1">
</row>
    <row r="209" ht="50" customHeight="1">
      <c r="A209" s="6" t="s">
        <v>440</v>
      </c>
      <c r="B209" s="6"/>
      <c r="C209" s="6"/>
      <c r="D209" s="6"/>
      <c r="E209" s="6"/>
      <c r="F209" s="6"/>
      <c r="G209" s="6"/>
    </row>
    <row r="210" ht="15" customHeight="1">
</row>
    <row r="211" ht="50" customHeight="1">
      <c r="A211" s="14" t="s">
        <v>205</v>
      </c>
      <c r="B211" s="14" t="s">
        <v>441</v>
      </c>
      <c r="C211" s="14"/>
      <c r="D211" s="14"/>
      <c r="E211" s="14"/>
      <c r="F211" s="14" t="s">
        <v>442</v>
      </c>
      <c r="G211" s="14" t="s">
        <v>443</v>
      </c>
    </row>
    <row r="212" ht="15" customHeight="1">
      <c r="A212" s="14">
        <v>1</v>
      </c>
      <c r="B212" s="14">
        <v>2</v>
      </c>
      <c r="C212" s="14"/>
      <c r="D212" s="14"/>
      <c r="E212" s="14"/>
      <c r="F212" s="14">
        <v>3</v>
      </c>
      <c r="G212" s="14">
        <v>4</v>
      </c>
    </row>
    <row r="213" ht="20" customHeight="1">
      <c r="A213" s="14" t="s">
        <v>210</v>
      </c>
      <c r="B213" s="15" t="s">
        <v>444</v>
      </c>
      <c r="C213" s="15"/>
      <c r="D213" s="15"/>
      <c r="E213" s="15"/>
      <c r="F213" s="22">
        <v>232866.28</v>
      </c>
      <c r="G213" s="22">
        <v>232866.28</v>
      </c>
    </row>
    <row r="214" ht="20" customHeight="1">
      <c r="A214" s="14" t="s">
        <v>210</v>
      </c>
      <c r="B214" s="15" t="s">
        <v>444</v>
      </c>
      <c r="C214" s="15"/>
      <c r="D214" s="15"/>
      <c r="E214" s="15"/>
      <c r="F214" s="22">
        <v>349560.54</v>
      </c>
      <c r="G214" s="22">
        <v>349560.54</v>
      </c>
    </row>
    <row r="215" ht="20" customHeight="1">
      <c r="A215" s="14" t="s">
        <v>210</v>
      </c>
      <c r="B215" s="15" t="s">
        <v>444</v>
      </c>
      <c r="C215" s="15"/>
      <c r="D215" s="15"/>
      <c r="E215" s="15"/>
      <c r="F215" s="22">
        <v>29960.04</v>
      </c>
      <c r="G215" s="22">
        <v>29960.04</v>
      </c>
    </row>
    <row r="216" ht="20" customHeight="1">
      <c r="A216" s="14" t="s">
        <v>210</v>
      </c>
      <c r="B216" s="15" t="s">
        <v>444</v>
      </c>
      <c r="C216" s="15"/>
      <c r="D216" s="15"/>
      <c r="E216" s="15"/>
      <c r="F216" s="22">
        <v>2144.33</v>
      </c>
      <c r="G216" s="22">
        <v>2144.33</v>
      </c>
    </row>
    <row r="217" ht="20" customHeight="1">
      <c r="A217" s="14" t="s">
        <v>210</v>
      </c>
      <c r="B217" s="15" t="s">
        <v>444</v>
      </c>
      <c r="C217" s="15"/>
      <c r="D217" s="15"/>
      <c r="E217" s="15"/>
      <c r="F217" s="22">
        <v>40380.93</v>
      </c>
      <c r="G217" s="22">
        <v>40380.93</v>
      </c>
    </row>
    <row r="218" ht="20" customHeight="1">
      <c r="A218" s="14" t="s">
        <v>210</v>
      </c>
      <c r="B218" s="15" t="s">
        <v>444</v>
      </c>
      <c r="C218" s="15"/>
      <c r="D218" s="15"/>
      <c r="E218" s="15"/>
      <c r="F218" s="22">
        <v>127655.84</v>
      </c>
      <c r="G218" s="22">
        <v>127655.84</v>
      </c>
    </row>
    <row r="219" ht="20" customHeight="1">
      <c r="A219" s="14" t="s">
        <v>210</v>
      </c>
      <c r="B219" s="15" t="s">
        <v>444</v>
      </c>
      <c r="C219" s="15"/>
      <c r="D219" s="15"/>
      <c r="E219" s="15"/>
      <c r="F219" s="22">
        <v>130261.06</v>
      </c>
      <c r="G219" s="22">
        <v>130261.06</v>
      </c>
    </row>
    <row r="220" ht="20" customHeight="1">
      <c r="A220" s="14" t="s">
        <v>210</v>
      </c>
      <c r="B220" s="15" t="s">
        <v>444</v>
      </c>
      <c r="C220" s="15"/>
      <c r="D220" s="15"/>
      <c r="E220" s="15"/>
      <c r="F220" s="22">
        <v>20841.77</v>
      </c>
      <c r="G220" s="22">
        <v>20841.77</v>
      </c>
    </row>
    <row r="221" ht="20" customHeight="1">
      <c r="A221" s="14" t="s">
        <v>322</v>
      </c>
      <c r="B221" s="15" t="s">
        <v>445</v>
      </c>
      <c r="C221" s="15"/>
      <c r="D221" s="15"/>
      <c r="E221" s="15"/>
      <c r="F221" s="22">
        <v>505098.65</v>
      </c>
      <c r="G221" s="22">
        <v>505098.65</v>
      </c>
    </row>
    <row r="222" ht="20" customHeight="1">
      <c r="A222" s="14" t="s">
        <v>322</v>
      </c>
      <c r="B222" s="15" t="s">
        <v>445</v>
      </c>
      <c r="C222" s="15"/>
      <c r="D222" s="15"/>
      <c r="E222" s="15"/>
      <c r="F222" s="22">
        <v>1802644.97</v>
      </c>
      <c r="G222" s="22">
        <v>1802644.97</v>
      </c>
    </row>
    <row r="223" ht="20" customHeight="1">
      <c r="A223" s="14" t="s">
        <v>322</v>
      </c>
      <c r="B223" s="15" t="s">
        <v>445</v>
      </c>
      <c r="C223" s="15"/>
      <c r="D223" s="15"/>
      <c r="E223" s="15"/>
      <c r="F223" s="22">
        <v>942921.98</v>
      </c>
      <c r="G223" s="22">
        <v>942921.98</v>
      </c>
    </row>
    <row r="224" ht="20" customHeight="1">
      <c r="A224" s="14" t="s">
        <v>322</v>
      </c>
      <c r="B224" s="15" t="s">
        <v>445</v>
      </c>
      <c r="C224" s="15"/>
      <c r="D224" s="15"/>
      <c r="E224" s="15"/>
      <c r="F224" s="22">
        <v>357153.66</v>
      </c>
      <c r="G224" s="22">
        <v>357153.66</v>
      </c>
    </row>
    <row r="225" ht="20" customHeight="1">
      <c r="A225" s="14" t="s">
        <v>322</v>
      </c>
      <c r="B225" s="15" t="s">
        <v>445</v>
      </c>
      <c r="C225" s="15"/>
      <c r="D225" s="15"/>
      <c r="E225" s="15"/>
      <c r="F225" s="22">
        <v>212619.66</v>
      </c>
      <c r="G225" s="22">
        <v>212619.66</v>
      </c>
    </row>
    <row r="226" ht="20" customHeight="1">
      <c r="A226" s="14" t="s">
        <v>322</v>
      </c>
      <c r="B226" s="15" t="s">
        <v>445</v>
      </c>
      <c r="C226" s="15"/>
      <c r="D226" s="15"/>
      <c r="E226" s="15"/>
      <c r="F226" s="22">
        <v>1981475.18</v>
      </c>
      <c r="G226" s="22">
        <v>1981475.18</v>
      </c>
    </row>
    <row r="227" ht="20" customHeight="1">
      <c r="A227" s="14" t="s">
        <v>322</v>
      </c>
      <c r="B227" s="15" t="s">
        <v>445</v>
      </c>
      <c r="C227" s="15"/>
      <c r="D227" s="15"/>
      <c r="E227" s="15"/>
      <c r="F227" s="22">
        <v>924433.32</v>
      </c>
      <c r="G227" s="22">
        <v>924433.32</v>
      </c>
    </row>
    <row r="228" ht="20" customHeight="1">
      <c r="A228" s="14" t="s">
        <v>322</v>
      </c>
      <c r="B228" s="15" t="s">
        <v>445</v>
      </c>
      <c r="C228" s="15"/>
      <c r="D228" s="15"/>
      <c r="E228" s="15"/>
      <c r="F228" s="22">
        <v>665496.98</v>
      </c>
      <c r="G228" s="22">
        <v>665496.98</v>
      </c>
    </row>
    <row r="229" ht="20" customHeight="1">
      <c r="A229" s="14" t="s">
        <v>323</v>
      </c>
      <c r="B229" s="15" t="s">
        <v>446</v>
      </c>
      <c r="C229" s="15"/>
      <c r="D229" s="15"/>
      <c r="E229" s="15"/>
      <c r="F229" s="22">
        <v>49289.1</v>
      </c>
      <c r="G229" s="22">
        <v>49289.1</v>
      </c>
    </row>
    <row r="230" ht="20" customHeight="1">
      <c r="A230" s="14" t="s">
        <v>323</v>
      </c>
      <c r="B230" s="15" t="s">
        <v>446</v>
      </c>
      <c r="C230" s="15"/>
      <c r="D230" s="15"/>
      <c r="E230" s="15"/>
      <c r="F230" s="22">
        <v>214300.45</v>
      </c>
      <c r="G230" s="22">
        <v>214300.45</v>
      </c>
    </row>
    <row r="231" ht="20" customHeight="1">
      <c r="A231" s="14" t="s">
        <v>323</v>
      </c>
      <c r="B231" s="15" t="s">
        <v>446</v>
      </c>
      <c r="C231" s="15"/>
      <c r="D231" s="15"/>
      <c r="E231" s="15"/>
      <c r="F231" s="22">
        <v>66433.14</v>
      </c>
      <c r="G231" s="22">
        <v>66433.14</v>
      </c>
    </row>
    <row r="232" ht="20" customHeight="1">
      <c r="A232" s="14" t="s">
        <v>323</v>
      </c>
      <c r="B232" s="15" t="s">
        <v>446</v>
      </c>
      <c r="C232" s="15"/>
      <c r="D232" s="15"/>
      <c r="E232" s="15"/>
      <c r="F232" s="22">
        <v>218586.46</v>
      </c>
      <c r="G232" s="22">
        <v>218586.46</v>
      </c>
    </row>
    <row r="233" ht="20" customHeight="1">
      <c r="A233" s="14" t="s">
        <v>323</v>
      </c>
      <c r="B233" s="15" t="s">
        <v>446</v>
      </c>
      <c r="C233" s="15"/>
      <c r="D233" s="15"/>
      <c r="E233" s="15"/>
      <c r="F233" s="22">
        <v>36431.09</v>
      </c>
      <c r="G233" s="22">
        <v>36431.09</v>
      </c>
    </row>
    <row r="234" ht="20" customHeight="1">
      <c r="A234" s="14" t="s">
        <v>323</v>
      </c>
      <c r="B234" s="15" t="s">
        <v>446</v>
      </c>
      <c r="C234" s="15"/>
      <c r="D234" s="15"/>
      <c r="E234" s="15"/>
      <c r="F234" s="22">
        <v>158582.33</v>
      </c>
      <c r="G234" s="22">
        <v>158582.33</v>
      </c>
    </row>
    <row r="235" ht="20" customHeight="1">
      <c r="A235" s="14" t="s">
        <v>323</v>
      </c>
      <c r="B235" s="15" t="s">
        <v>446</v>
      </c>
      <c r="C235" s="15"/>
      <c r="D235" s="15"/>
      <c r="E235" s="15"/>
      <c r="F235" s="22">
        <v>210014.44</v>
      </c>
      <c r="G235" s="22">
        <v>210014.44</v>
      </c>
    </row>
    <row r="236" ht="20" customHeight="1">
      <c r="A236" s="14" t="s">
        <v>323</v>
      </c>
      <c r="B236" s="15" t="s">
        <v>446</v>
      </c>
      <c r="C236" s="15"/>
      <c r="D236" s="15"/>
      <c r="E236" s="15"/>
      <c r="F236" s="22">
        <v>417885.88</v>
      </c>
      <c r="G236" s="22">
        <v>417885.88</v>
      </c>
    </row>
    <row r="237" ht="25" customHeight="1">
      <c r="A237" s="35" t="s">
        <v>333</v>
      </c>
      <c r="B237" s="35"/>
      <c r="C237" s="35"/>
      <c r="D237" s="35"/>
      <c r="E237" s="35"/>
      <c r="F237" s="35"/>
      <c r="G237" s="34">
        <f>SUBTOTAL(9,G213:G236)</f>
      </c>
    </row>
    <row r="238" ht="25" customHeight="1">
</row>
    <row r="239" ht="20" customHeight="1">
      <c r="A239" s="32" t="s">
        <v>303</v>
      </c>
      <c r="B239" s="32"/>
      <c r="C239" s="33" t="s">
        <v>129</v>
      </c>
      <c r="D239" s="33"/>
      <c r="E239" s="33"/>
      <c r="F239" s="33"/>
      <c r="G239" s="33"/>
    </row>
    <row r="240" ht="20" customHeight="1">
      <c r="A240" s="32" t="s">
        <v>304</v>
      </c>
      <c r="B240" s="32"/>
      <c r="C240" s="33" t="s">
        <v>305</v>
      </c>
      <c r="D240" s="33"/>
      <c r="E240" s="33"/>
      <c r="F240" s="33"/>
      <c r="G240" s="33"/>
    </row>
    <row r="241" ht="25" customHeight="1">
      <c r="A241" s="32" t="s">
        <v>306</v>
      </c>
      <c r="B241" s="32"/>
      <c r="C241" s="33" t="s">
        <v>268</v>
      </c>
      <c r="D241" s="33"/>
      <c r="E241" s="33"/>
      <c r="F241" s="33"/>
      <c r="G241" s="33"/>
    </row>
    <row r="242" ht="15" customHeight="1">
</row>
    <row r="243" ht="50" customHeight="1">
      <c r="A243" s="6" t="s">
        <v>447</v>
      </c>
      <c r="B243" s="6"/>
      <c r="C243" s="6"/>
      <c r="D243" s="6"/>
      <c r="E243" s="6"/>
      <c r="F243" s="6"/>
      <c r="G243" s="6"/>
    </row>
    <row r="244" ht="15" customHeight="1">
</row>
    <row r="245" ht="50" customHeight="1">
      <c r="A245" s="14" t="s">
        <v>205</v>
      </c>
      <c r="B245" s="14" t="s">
        <v>40</v>
      </c>
      <c r="C245" s="14"/>
      <c r="D245" s="14"/>
      <c r="E245" s="14" t="s">
        <v>424</v>
      </c>
      <c r="F245" s="14" t="s">
        <v>425</v>
      </c>
      <c r="G245" s="14" t="s">
        <v>426</v>
      </c>
    </row>
    <row r="246" ht="15" customHeight="1">
      <c r="A246" s="14">
        <v>1</v>
      </c>
      <c r="B246" s="14">
        <v>2</v>
      </c>
      <c r="C246" s="14"/>
      <c r="D246" s="14"/>
      <c r="E246" s="14">
        <v>3</v>
      </c>
      <c r="F246" s="14">
        <v>4</v>
      </c>
      <c r="G246" s="14">
        <v>5</v>
      </c>
    </row>
    <row r="247" ht="20" customHeight="1">
      <c r="A247" s="14" t="s">
        <v>319</v>
      </c>
      <c r="B247" s="15" t="s">
        <v>448</v>
      </c>
      <c r="C247" s="15"/>
      <c r="D247" s="15"/>
      <c r="E247" s="22">
        <v>68000</v>
      </c>
      <c r="F247" s="22">
        <v>1</v>
      </c>
      <c r="G247" s="22">
        <v>68000</v>
      </c>
    </row>
    <row r="248" ht="25" customHeight="1">
      <c r="A248" s="35" t="s">
        <v>333</v>
      </c>
      <c r="B248" s="35"/>
      <c r="C248" s="35"/>
      <c r="D248" s="35"/>
      <c r="E248" s="35"/>
      <c r="F248" s="35"/>
      <c r="G248" s="34">
        <f>SUBTOTAL(9,G247:G247)</f>
      </c>
    </row>
    <row r="249" ht="25" customHeight="1">
</row>
    <row r="250" ht="20" customHeight="1">
      <c r="A250" s="32" t="s">
        <v>303</v>
      </c>
      <c r="B250" s="32"/>
      <c r="C250" s="33" t="s">
        <v>129</v>
      </c>
      <c r="D250" s="33"/>
      <c r="E250" s="33"/>
      <c r="F250" s="33"/>
      <c r="G250" s="33"/>
    </row>
    <row r="251" ht="20" customHeight="1">
      <c r="A251" s="32" t="s">
        <v>304</v>
      </c>
      <c r="B251" s="32"/>
      <c r="C251" s="33" t="s">
        <v>305</v>
      </c>
      <c r="D251" s="33"/>
      <c r="E251" s="33"/>
      <c r="F251" s="33"/>
      <c r="G251" s="33"/>
    </row>
    <row r="252" ht="25" customHeight="1">
      <c r="A252" s="32" t="s">
        <v>306</v>
      </c>
      <c r="B252" s="32"/>
      <c r="C252" s="33" t="s">
        <v>271</v>
      </c>
      <c r="D252" s="33"/>
      <c r="E252" s="33"/>
      <c r="F252" s="33"/>
      <c r="G252" s="33"/>
    </row>
    <row r="253" ht="15" customHeight="1">
</row>
    <row r="254" ht="50" customHeight="1">
      <c r="A254" s="6" t="s">
        <v>447</v>
      </c>
      <c r="B254" s="6"/>
      <c r="C254" s="6"/>
      <c r="D254" s="6"/>
      <c r="E254" s="6"/>
      <c r="F254" s="6"/>
      <c r="G254" s="6"/>
    </row>
    <row r="255" ht="15" customHeight="1">
</row>
    <row r="256" ht="50" customHeight="1">
      <c r="A256" s="14" t="s">
        <v>205</v>
      </c>
      <c r="B256" s="14" t="s">
        <v>40</v>
      </c>
      <c r="C256" s="14"/>
      <c r="D256" s="14"/>
      <c r="E256" s="14" t="s">
        <v>424</v>
      </c>
      <c r="F256" s="14" t="s">
        <v>425</v>
      </c>
      <c r="G256" s="14" t="s">
        <v>426</v>
      </c>
    </row>
    <row r="257" ht="15" customHeight="1">
      <c r="A257" s="14">
        <v>1</v>
      </c>
      <c r="B257" s="14">
        <v>2</v>
      </c>
      <c r="C257" s="14"/>
      <c r="D257" s="14"/>
      <c r="E257" s="14">
        <v>3</v>
      </c>
      <c r="F257" s="14">
        <v>4</v>
      </c>
      <c r="G257" s="14">
        <v>5</v>
      </c>
    </row>
    <row r="258" ht="20" customHeight="1">
      <c r="A258" s="14" t="s">
        <v>319</v>
      </c>
      <c r="B258" s="15" t="s">
        <v>448</v>
      </c>
      <c r="C258" s="15"/>
      <c r="D258" s="15"/>
      <c r="E258" s="22">
        <v>36000</v>
      </c>
      <c r="F258" s="22">
        <v>1</v>
      </c>
      <c r="G258" s="22">
        <v>36000</v>
      </c>
    </row>
    <row r="259" ht="25" customHeight="1">
      <c r="A259" s="35" t="s">
        <v>333</v>
      </c>
      <c r="B259" s="35"/>
      <c r="C259" s="35"/>
      <c r="D259" s="35"/>
      <c r="E259" s="35"/>
      <c r="F259" s="35"/>
      <c r="G259" s="34">
        <f>SUBTOTAL(9,G258:G258)</f>
      </c>
    </row>
    <row r="260" ht="25" customHeight="1">
</row>
    <row r="261" ht="20" customHeight="1">
      <c r="A261" s="32" t="s">
        <v>303</v>
      </c>
      <c r="B261" s="32"/>
      <c r="C261" s="33" t="s">
        <v>129</v>
      </c>
      <c r="D261" s="33"/>
      <c r="E261" s="33"/>
      <c r="F261" s="33"/>
      <c r="G261" s="33"/>
    </row>
    <row r="262" ht="20" customHeight="1">
      <c r="A262" s="32" t="s">
        <v>304</v>
      </c>
      <c r="B262" s="32"/>
      <c r="C262" s="33" t="s">
        <v>305</v>
      </c>
      <c r="D262" s="33"/>
      <c r="E262" s="33"/>
      <c r="F262" s="33"/>
      <c r="G262" s="33"/>
    </row>
    <row r="263" ht="25" customHeight="1">
      <c r="A263" s="32" t="s">
        <v>306</v>
      </c>
      <c r="B263" s="32"/>
      <c r="C263" s="33" t="s">
        <v>274</v>
      </c>
      <c r="D263" s="33"/>
      <c r="E263" s="33"/>
      <c r="F263" s="33"/>
      <c r="G263" s="33"/>
    </row>
    <row r="264" ht="15" customHeight="1">
</row>
    <row r="265" ht="50" customHeight="1">
      <c r="A265" s="6" t="s">
        <v>447</v>
      </c>
      <c r="B265" s="6"/>
      <c r="C265" s="6"/>
      <c r="D265" s="6"/>
      <c r="E265" s="6"/>
      <c r="F265" s="6"/>
      <c r="G265" s="6"/>
    </row>
    <row r="266" ht="15" customHeight="1">
</row>
    <row r="267" ht="50" customHeight="1">
      <c r="A267" s="14" t="s">
        <v>205</v>
      </c>
      <c r="B267" s="14" t="s">
        <v>40</v>
      </c>
      <c r="C267" s="14"/>
      <c r="D267" s="14"/>
      <c r="E267" s="14" t="s">
        <v>424</v>
      </c>
      <c r="F267" s="14" t="s">
        <v>425</v>
      </c>
      <c r="G267" s="14" t="s">
        <v>426</v>
      </c>
    </row>
    <row r="268" ht="15" customHeight="1">
      <c r="A268" s="14">
        <v>1</v>
      </c>
      <c r="B268" s="14">
        <v>2</v>
      </c>
      <c r="C268" s="14"/>
      <c r="D268" s="14"/>
      <c r="E268" s="14">
        <v>3</v>
      </c>
      <c r="F268" s="14">
        <v>4</v>
      </c>
      <c r="G268" s="14">
        <v>5</v>
      </c>
    </row>
    <row r="269" ht="20" customHeight="1">
      <c r="A269" s="14" t="s">
        <v>319</v>
      </c>
      <c r="B269" s="15" t="s">
        <v>448</v>
      </c>
      <c r="C269" s="15"/>
      <c r="D269" s="15"/>
      <c r="E269" s="22">
        <v>36000</v>
      </c>
      <c r="F269" s="22">
        <v>1</v>
      </c>
      <c r="G269" s="22">
        <v>36000</v>
      </c>
    </row>
    <row r="270" ht="25" customHeight="1">
      <c r="A270" s="35" t="s">
        <v>333</v>
      </c>
      <c r="B270" s="35"/>
      <c r="C270" s="35"/>
      <c r="D270" s="35"/>
      <c r="E270" s="35"/>
      <c r="F270" s="35"/>
      <c r="G270" s="34">
        <f>SUBTOTAL(9,G269:G269)</f>
      </c>
    </row>
    <row r="271" ht="25" customHeight="1">
</row>
    <row r="272" ht="20" customHeight="1">
      <c r="A272" s="32" t="s">
        <v>303</v>
      </c>
      <c r="B272" s="32"/>
      <c r="C272" s="33" t="s">
        <v>144</v>
      </c>
      <c r="D272" s="33"/>
      <c r="E272" s="33"/>
      <c r="F272" s="33"/>
      <c r="G272" s="33"/>
    </row>
    <row r="273" ht="20" customHeight="1">
      <c r="A273" s="32" t="s">
        <v>304</v>
      </c>
      <c r="B273" s="32"/>
      <c r="C273" s="33" t="s">
        <v>335</v>
      </c>
      <c r="D273" s="33"/>
      <c r="E273" s="33"/>
      <c r="F273" s="33"/>
      <c r="G273" s="33"/>
    </row>
    <row r="274" ht="25" customHeight="1">
      <c r="A274" s="32" t="s">
        <v>306</v>
      </c>
      <c r="B274" s="32"/>
      <c r="C274" s="33" t="s">
        <v>268</v>
      </c>
      <c r="D274" s="33"/>
      <c r="E274" s="33"/>
      <c r="F274" s="33"/>
      <c r="G274" s="33"/>
    </row>
    <row r="275" ht="15" customHeight="1">
</row>
    <row r="276" ht="25" customHeight="1">
      <c r="A276" s="6" t="s">
        <v>449</v>
      </c>
      <c r="B276" s="6"/>
      <c r="C276" s="6"/>
      <c r="D276" s="6"/>
      <c r="E276" s="6"/>
      <c r="F276" s="6"/>
      <c r="G276" s="6"/>
    </row>
    <row r="277" ht="15" customHeight="1">
</row>
    <row r="278" ht="60" customHeight="1">
      <c r="A278" s="14" t="s">
        <v>205</v>
      </c>
      <c r="B278" s="14" t="s">
        <v>428</v>
      </c>
      <c r="C278" s="14"/>
      <c r="D278" s="14"/>
      <c r="E278" s="14" t="s">
        <v>450</v>
      </c>
      <c r="F278" s="14" t="s">
        <v>451</v>
      </c>
      <c r="G278" s="14" t="s">
        <v>452</v>
      </c>
    </row>
    <row r="279" ht="15" customHeight="1">
      <c r="A279" s="14">
        <v>1</v>
      </c>
      <c r="B279" s="14">
        <v>2</v>
      </c>
      <c r="C279" s="14"/>
      <c r="D279" s="14"/>
      <c r="E279" s="14">
        <v>3</v>
      </c>
      <c r="F279" s="14">
        <v>4</v>
      </c>
      <c r="G279" s="14">
        <v>5</v>
      </c>
    </row>
    <row r="280" ht="20" customHeight="1">
      <c r="A280" s="14" t="s">
        <v>320</v>
      </c>
      <c r="B280" s="15" t="s">
        <v>453</v>
      </c>
      <c r="C280" s="15"/>
      <c r="D280" s="15"/>
      <c r="E280" s="22">
        <v>192270</v>
      </c>
      <c r="F280" s="22">
        <v>1</v>
      </c>
      <c r="G280" s="22">
        <v>192270</v>
      </c>
    </row>
    <row r="281" ht="20" customHeight="1">
      <c r="A281" s="14" t="s">
        <v>320</v>
      </c>
      <c r="B281" s="15" t="s">
        <v>453</v>
      </c>
      <c r="C281" s="15"/>
      <c r="D281" s="15"/>
      <c r="E281" s="22">
        <v>160000</v>
      </c>
      <c r="F281" s="22">
        <v>1</v>
      </c>
      <c r="G281" s="22">
        <v>160000</v>
      </c>
    </row>
    <row r="282" ht="25" customHeight="1">
      <c r="A282" s="35" t="s">
        <v>333</v>
      </c>
      <c r="B282" s="35"/>
      <c r="C282" s="35"/>
      <c r="D282" s="35"/>
      <c r="E282" s="35"/>
      <c r="F282" s="35"/>
      <c r="G282" s="34">
        <f>SUBTOTAL(9,G280:G281)</f>
      </c>
    </row>
    <row r="283" ht="25" customHeight="1">
</row>
    <row r="284" ht="20" customHeight="1">
      <c r="A284" s="32" t="s">
        <v>303</v>
      </c>
      <c r="B284" s="32"/>
      <c r="C284" s="33" t="s">
        <v>141</v>
      </c>
      <c r="D284" s="33"/>
      <c r="E284" s="33"/>
      <c r="F284" s="33"/>
      <c r="G284" s="33"/>
    </row>
    <row r="285" ht="20" customHeight="1">
      <c r="A285" s="32" t="s">
        <v>304</v>
      </c>
      <c r="B285" s="32"/>
      <c r="C285" s="33" t="s">
        <v>335</v>
      </c>
      <c r="D285" s="33"/>
      <c r="E285" s="33"/>
      <c r="F285" s="33"/>
      <c r="G285" s="33"/>
    </row>
    <row r="286" ht="25" customHeight="1">
      <c r="A286" s="32" t="s">
        <v>306</v>
      </c>
      <c r="B286" s="32"/>
      <c r="C286" s="33" t="s">
        <v>268</v>
      </c>
      <c r="D286" s="33"/>
      <c r="E286" s="33"/>
      <c r="F286" s="33"/>
      <c r="G286" s="33"/>
    </row>
    <row r="287" ht="15" customHeight="1">
</row>
    <row r="288" ht="25" customHeight="1">
      <c r="A288" s="6" t="s">
        <v>449</v>
      </c>
      <c r="B288" s="6"/>
      <c r="C288" s="6"/>
      <c r="D288" s="6"/>
      <c r="E288" s="6"/>
      <c r="F288" s="6"/>
      <c r="G288" s="6"/>
    </row>
    <row r="289" ht="15" customHeight="1">
</row>
    <row r="290" ht="60" customHeight="1">
      <c r="A290" s="14" t="s">
        <v>205</v>
      </c>
      <c r="B290" s="14" t="s">
        <v>428</v>
      </c>
      <c r="C290" s="14"/>
      <c r="D290" s="14"/>
      <c r="E290" s="14" t="s">
        <v>450</v>
      </c>
      <c r="F290" s="14" t="s">
        <v>451</v>
      </c>
      <c r="G290" s="14" t="s">
        <v>452</v>
      </c>
    </row>
    <row r="291" ht="15" customHeight="1">
      <c r="A291" s="14">
        <v>1</v>
      </c>
      <c r="B291" s="14">
        <v>2</v>
      </c>
      <c r="C291" s="14"/>
      <c r="D291" s="14"/>
      <c r="E291" s="14">
        <v>3</v>
      </c>
      <c r="F291" s="14">
        <v>4</v>
      </c>
      <c r="G291" s="14">
        <v>5</v>
      </c>
    </row>
    <row r="292" ht="20" customHeight="1">
      <c r="A292" s="14" t="s">
        <v>210</v>
      </c>
      <c r="B292" s="15" t="s">
        <v>454</v>
      </c>
      <c r="C292" s="15"/>
      <c r="D292" s="15"/>
      <c r="E292" s="22">
        <v>68606.04</v>
      </c>
      <c r="F292" s="22">
        <v>1</v>
      </c>
      <c r="G292" s="22">
        <v>68606.04</v>
      </c>
    </row>
    <row r="293" ht="20" customHeight="1">
      <c r="A293" s="14" t="s">
        <v>319</v>
      </c>
      <c r="B293" s="15" t="s">
        <v>455</v>
      </c>
      <c r="C293" s="15"/>
      <c r="D293" s="15"/>
      <c r="E293" s="22">
        <v>291506</v>
      </c>
      <c r="F293" s="22">
        <v>1</v>
      </c>
      <c r="G293" s="22">
        <v>291506</v>
      </c>
    </row>
    <row r="294" ht="25" customHeight="1">
      <c r="A294" s="35" t="s">
        <v>333</v>
      </c>
      <c r="B294" s="35"/>
      <c r="C294" s="35"/>
      <c r="D294" s="35"/>
      <c r="E294" s="35"/>
      <c r="F294" s="35"/>
      <c r="G294" s="34">
        <f>SUBTOTAL(9,G292:G293)</f>
      </c>
    </row>
    <row r="295" ht="25" customHeight="1">
</row>
    <row r="296" ht="20" customHeight="1">
      <c r="A296" s="32" t="s">
        <v>303</v>
      </c>
      <c r="B296" s="32"/>
      <c r="C296" s="33" t="s">
        <v>147</v>
      </c>
      <c r="D296" s="33"/>
      <c r="E296" s="33"/>
      <c r="F296" s="33"/>
      <c r="G296" s="33"/>
    </row>
    <row r="297" ht="20" customHeight="1">
      <c r="A297" s="32" t="s">
        <v>304</v>
      </c>
      <c r="B297" s="32"/>
      <c r="C297" s="33" t="s">
        <v>305</v>
      </c>
      <c r="D297" s="33"/>
      <c r="E297" s="33"/>
      <c r="F297" s="33"/>
      <c r="G297" s="33"/>
    </row>
    <row r="298" ht="25" customHeight="1">
      <c r="A298" s="32" t="s">
        <v>306</v>
      </c>
      <c r="B298" s="32"/>
      <c r="C298" s="33" t="s">
        <v>268</v>
      </c>
      <c r="D298" s="33"/>
      <c r="E298" s="33"/>
      <c r="F298" s="33"/>
      <c r="G298" s="33"/>
    </row>
    <row r="299" ht="15" customHeight="1">
</row>
    <row r="300" ht="25" customHeight="1">
      <c r="A300" s="6" t="s">
        <v>449</v>
      </c>
      <c r="B300" s="6"/>
      <c r="C300" s="6"/>
      <c r="D300" s="6"/>
      <c r="E300" s="6"/>
      <c r="F300" s="6"/>
      <c r="G300" s="6"/>
    </row>
    <row r="301" ht="15" customHeight="1">
</row>
    <row r="302" ht="60" customHeight="1">
      <c r="A302" s="14" t="s">
        <v>205</v>
      </c>
      <c r="B302" s="14" t="s">
        <v>428</v>
      </c>
      <c r="C302" s="14"/>
      <c r="D302" s="14"/>
      <c r="E302" s="14" t="s">
        <v>450</v>
      </c>
      <c r="F302" s="14" t="s">
        <v>451</v>
      </c>
      <c r="G302" s="14" t="s">
        <v>452</v>
      </c>
    </row>
    <row r="303" ht="15" customHeight="1">
      <c r="A303" s="14">
        <v>1</v>
      </c>
      <c r="B303" s="14">
        <v>2</v>
      </c>
      <c r="C303" s="14"/>
      <c r="D303" s="14"/>
      <c r="E303" s="14">
        <v>3</v>
      </c>
      <c r="F303" s="14">
        <v>4</v>
      </c>
      <c r="G303" s="14">
        <v>5</v>
      </c>
    </row>
    <row r="304" ht="20" customHeight="1">
      <c r="A304" s="14" t="s">
        <v>323</v>
      </c>
      <c r="B304" s="15" t="s">
        <v>456</v>
      </c>
      <c r="C304" s="15"/>
      <c r="D304" s="15"/>
      <c r="E304" s="22">
        <v>11341.14</v>
      </c>
      <c r="F304" s="22">
        <v>1</v>
      </c>
      <c r="G304" s="22">
        <v>11341.14</v>
      </c>
    </row>
    <row r="305" ht="25" customHeight="1">
      <c r="A305" s="35" t="s">
        <v>333</v>
      </c>
      <c r="B305" s="35"/>
      <c r="C305" s="35"/>
      <c r="D305" s="35"/>
      <c r="E305" s="35"/>
      <c r="F305" s="35"/>
      <c r="G305" s="34">
        <f>SUBTOTAL(9,G304:G304)</f>
      </c>
    </row>
    <row r="306" ht="25" customHeight="1">
</row>
    <row r="307" ht="20" customHeight="1">
      <c r="A307" s="32" t="s">
        <v>303</v>
      </c>
      <c r="B307" s="32"/>
      <c r="C307" s="33" t="s">
        <v>144</v>
      </c>
      <c r="D307" s="33"/>
      <c r="E307" s="33"/>
      <c r="F307" s="33"/>
      <c r="G307" s="33"/>
    </row>
    <row r="308" ht="20" customHeight="1">
      <c r="A308" s="32" t="s">
        <v>304</v>
      </c>
      <c r="B308" s="32"/>
      <c r="C308" s="33" t="s">
        <v>335</v>
      </c>
      <c r="D308" s="33"/>
      <c r="E308" s="33"/>
      <c r="F308" s="33"/>
      <c r="G308" s="33"/>
    </row>
    <row r="309" ht="25" customHeight="1">
      <c r="A309" s="32" t="s">
        <v>306</v>
      </c>
      <c r="B309" s="32"/>
      <c r="C309" s="33" t="s">
        <v>271</v>
      </c>
      <c r="D309" s="33"/>
      <c r="E309" s="33"/>
      <c r="F309" s="33"/>
      <c r="G309" s="33"/>
    </row>
    <row r="310" ht="15" customHeight="1">
</row>
    <row r="311" ht="25" customHeight="1">
      <c r="A311" s="6" t="s">
        <v>449</v>
      </c>
      <c r="B311" s="6"/>
      <c r="C311" s="6"/>
      <c r="D311" s="6"/>
      <c r="E311" s="6"/>
      <c r="F311" s="6"/>
      <c r="G311" s="6"/>
    </row>
    <row r="312" ht="15" customHeight="1">
</row>
    <row r="313" ht="60" customHeight="1">
      <c r="A313" s="14" t="s">
        <v>205</v>
      </c>
      <c r="B313" s="14" t="s">
        <v>428</v>
      </c>
      <c r="C313" s="14"/>
      <c r="D313" s="14"/>
      <c r="E313" s="14" t="s">
        <v>450</v>
      </c>
      <c r="F313" s="14" t="s">
        <v>451</v>
      </c>
      <c r="G313" s="14" t="s">
        <v>452</v>
      </c>
    </row>
    <row r="314" ht="15" customHeight="1">
      <c r="A314" s="14">
        <v>1</v>
      </c>
      <c r="B314" s="14">
        <v>2</v>
      </c>
      <c r="C314" s="14"/>
      <c r="D314" s="14"/>
      <c r="E314" s="14">
        <v>3</v>
      </c>
      <c r="F314" s="14">
        <v>4</v>
      </c>
      <c r="G314" s="14">
        <v>5</v>
      </c>
    </row>
    <row r="315" ht="20" customHeight="1">
      <c r="A315" s="14" t="s">
        <v>320</v>
      </c>
      <c r="B315" s="15" t="s">
        <v>453</v>
      </c>
      <c r="C315" s="15"/>
      <c r="D315" s="15"/>
      <c r="E315" s="22">
        <v>211000</v>
      </c>
      <c r="F315" s="22">
        <v>1</v>
      </c>
      <c r="G315" s="22">
        <v>211000</v>
      </c>
    </row>
    <row r="316" ht="25" customHeight="1">
      <c r="A316" s="35" t="s">
        <v>333</v>
      </c>
      <c r="B316" s="35"/>
      <c r="C316" s="35"/>
      <c r="D316" s="35"/>
      <c r="E316" s="35"/>
      <c r="F316" s="35"/>
      <c r="G316" s="34">
        <f>SUBTOTAL(9,G315:G315)</f>
      </c>
    </row>
    <row r="317" ht="25" customHeight="1">
</row>
    <row r="318" ht="20" customHeight="1">
      <c r="A318" s="32" t="s">
        <v>303</v>
      </c>
      <c r="B318" s="32"/>
      <c r="C318" s="33" t="s">
        <v>144</v>
      </c>
      <c r="D318" s="33"/>
      <c r="E318" s="33"/>
      <c r="F318" s="33"/>
      <c r="G318" s="33"/>
    </row>
    <row r="319" ht="20" customHeight="1">
      <c r="A319" s="32" t="s">
        <v>304</v>
      </c>
      <c r="B319" s="32"/>
      <c r="C319" s="33" t="s">
        <v>305</v>
      </c>
      <c r="D319" s="33"/>
      <c r="E319" s="33"/>
      <c r="F319" s="33"/>
      <c r="G319" s="33"/>
    </row>
    <row r="320" ht="25" customHeight="1">
      <c r="A320" s="32" t="s">
        <v>306</v>
      </c>
      <c r="B320" s="32"/>
      <c r="C320" s="33" t="s">
        <v>271</v>
      </c>
      <c r="D320" s="33"/>
      <c r="E320" s="33"/>
      <c r="F320" s="33"/>
      <c r="G320" s="33"/>
    </row>
    <row r="321" ht="15" customHeight="1">
</row>
    <row r="322" ht="25" customHeight="1">
      <c r="A322" s="6" t="s">
        <v>457</v>
      </c>
      <c r="B322" s="6"/>
      <c r="C322" s="6"/>
      <c r="D322" s="6"/>
      <c r="E322" s="6"/>
      <c r="F322" s="6"/>
      <c r="G322" s="6"/>
    </row>
    <row r="323" ht="15" customHeight="1">
</row>
    <row r="324" ht="60" customHeight="1">
      <c r="A324" s="14" t="s">
        <v>205</v>
      </c>
      <c r="B324" s="14" t="s">
        <v>428</v>
      </c>
      <c r="C324" s="14"/>
      <c r="D324" s="14"/>
      <c r="E324" s="14" t="s">
        <v>450</v>
      </c>
      <c r="F324" s="14" t="s">
        <v>451</v>
      </c>
      <c r="G324" s="14" t="s">
        <v>452</v>
      </c>
    </row>
    <row r="325" ht="15" customHeight="1">
      <c r="A325" s="14">
        <v>1</v>
      </c>
      <c r="B325" s="14">
        <v>2</v>
      </c>
      <c r="C325" s="14"/>
      <c r="D325" s="14"/>
      <c r="E325" s="14">
        <v>3</v>
      </c>
      <c r="F325" s="14">
        <v>4</v>
      </c>
      <c r="G325" s="14">
        <v>5</v>
      </c>
    </row>
    <row r="326" ht="20" customHeight="1">
      <c r="A326" s="14" t="s">
        <v>322</v>
      </c>
      <c r="B326" s="15" t="s">
        <v>456</v>
      </c>
      <c r="C326" s="15"/>
      <c r="D326" s="15"/>
      <c r="E326" s="22">
        <v>20000</v>
      </c>
      <c r="F326" s="22">
        <v>1</v>
      </c>
      <c r="G326" s="22">
        <v>20000</v>
      </c>
    </row>
    <row r="327" ht="25" customHeight="1">
      <c r="A327" s="35" t="s">
        <v>333</v>
      </c>
      <c r="B327" s="35"/>
      <c r="C327" s="35"/>
      <c r="D327" s="35"/>
      <c r="E327" s="35"/>
      <c r="F327" s="35"/>
      <c r="G327" s="34">
        <f>SUBTOTAL(9,G326:G326)</f>
      </c>
    </row>
    <row r="328" ht="25" customHeight="1">
</row>
    <row r="329" ht="20" customHeight="1">
      <c r="A329" s="32" t="s">
        <v>303</v>
      </c>
      <c r="B329" s="32"/>
      <c r="C329" s="33" t="s">
        <v>147</v>
      </c>
      <c r="D329" s="33"/>
      <c r="E329" s="33"/>
      <c r="F329" s="33"/>
      <c r="G329" s="33"/>
    </row>
    <row r="330" ht="20" customHeight="1">
      <c r="A330" s="32" t="s">
        <v>304</v>
      </c>
      <c r="B330" s="32"/>
      <c r="C330" s="33" t="s">
        <v>335</v>
      </c>
      <c r="D330" s="33"/>
      <c r="E330" s="33"/>
      <c r="F330" s="33"/>
      <c r="G330" s="33"/>
    </row>
    <row r="331" ht="25" customHeight="1">
      <c r="A331" s="32" t="s">
        <v>306</v>
      </c>
      <c r="B331" s="32"/>
      <c r="C331" s="33" t="s">
        <v>271</v>
      </c>
      <c r="D331" s="33"/>
      <c r="E331" s="33"/>
      <c r="F331" s="33"/>
      <c r="G331" s="33"/>
    </row>
    <row r="332" ht="15" customHeight="1">
</row>
    <row r="333" ht="25" customHeight="1">
      <c r="A333" s="6" t="s">
        <v>457</v>
      </c>
      <c r="B333" s="6"/>
      <c r="C333" s="6"/>
      <c r="D333" s="6"/>
      <c r="E333" s="6"/>
      <c r="F333" s="6"/>
      <c r="G333" s="6"/>
    </row>
    <row r="334" ht="15" customHeight="1">
</row>
    <row r="335" ht="60" customHeight="1">
      <c r="A335" s="14" t="s">
        <v>205</v>
      </c>
      <c r="B335" s="14" t="s">
        <v>428</v>
      </c>
      <c r="C335" s="14"/>
      <c r="D335" s="14"/>
      <c r="E335" s="14" t="s">
        <v>450</v>
      </c>
      <c r="F335" s="14" t="s">
        <v>451</v>
      </c>
      <c r="G335" s="14" t="s">
        <v>452</v>
      </c>
    </row>
    <row r="336" ht="15" customHeight="1">
      <c r="A336" s="14">
        <v>1</v>
      </c>
      <c r="B336" s="14">
        <v>2</v>
      </c>
      <c r="C336" s="14"/>
      <c r="D336" s="14"/>
      <c r="E336" s="14">
        <v>3</v>
      </c>
      <c r="F336" s="14">
        <v>4</v>
      </c>
      <c r="G336" s="14">
        <v>5</v>
      </c>
    </row>
    <row r="337" ht="20" customHeight="1">
      <c r="A337" s="14" t="s">
        <v>321</v>
      </c>
      <c r="B337" s="15" t="s">
        <v>456</v>
      </c>
      <c r="C337" s="15"/>
      <c r="D337" s="15"/>
      <c r="E337" s="22">
        <v>60000</v>
      </c>
      <c r="F337" s="22">
        <v>1</v>
      </c>
      <c r="G337" s="22">
        <v>60000</v>
      </c>
    </row>
    <row r="338" ht="25" customHeight="1">
      <c r="A338" s="35" t="s">
        <v>333</v>
      </c>
      <c r="B338" s="35"/>
      <c r="C338" s="35"/>
      <c r="D338" s="35"/>
      <c r="E338" s="35"/>
      <c r="F338" s="35"/>
      <c r="G338" s="34">
        <f>SUBTOTAL(9,G337:G337)</f>
      </c>
    </row>
    <row r="339" ht="25" customHeight="1">
</row>
    <row r="340" ht="20" customHeight="1">
      <c r="A340" s="32" t="s">
        <v>303</v>
      </c>
      <c r="B340" s="32"/>
      <c r="C340" s="33" t="s">
        <v>141</v>
      </c>
      <c r="D340" s="33"/>
      <c r="E340" s="33"/>
      <c r="F340" s="33"/>
      <c r="G340" s="33"/>
    </row>
    <row r="341" ht="20" customHeight="1">
      <c r="A341" s="32" t="s">
        <v>304</v>
      </c>
      <c r="B341" s="32"/>
      <c r="C341" s="33" t="s">
        <v>335</v>
      </c>
      <c r="D341" s="33"/>
      <c r="E341" s="33"/>
      <c r="F341" s="33"/>
      <c r="G341" s="33"/>
    </row>
    <row r="342" ht="25" customHeight="1">
      <c r="A342" s="32" t="s">
        <v>306</v>
      </c>
      <c r="B342" s="32"/>
      <c r="C342" s="33" t="s">
        <v>271</v>
      </c>
      <c r="D342" s="33"/>
      <c r="E342" s="33"/>
      <c r="F342" s="33"/>
      <c r="G342" s="33"/>
    </row>
    <row r="343" ht="15" customHeight="1">
</row>
    <row r="344" ht="25" customHeight="1">
      <c r="A344" s="6" t="s">
        <v>449</v>
      </c>
      <c r="B344" s="6"/>
      <c r="C344" s="6"/>
      <c r="D344" s="6"/>
      <c r="E344" s="6"/>
      <c r="F344" s="6"/>
      <c r="G344" s="6"/>
    </row>
    <row r="345" ht="15" customHeight="1">
</row>
    <row r="346" ht="60" customHeight="1">
      <c r="A346" s="14" t="s">
        <v>205</v>
      </c>
      <c r="B346" s="14" t="s">
        <v>428</v>
      </c>
      <c r="C346" s="14"/>
      <c r="D346" s="14"/>
      <c r="E346" s="14" t="s">
        <v>450</v>
      </c>
      <c r="F346" s="14" t="s">
        <v>451</v>
      </c>
      <c r="G346" s="14" t="s">
        <v>452</v>
      </c>
    </row>
    <row r="347" ht="15" customHeight="1">
      <c r="A347" s="14">
        <v>1</v>
      </c>
      <c r="B347" s="14">
        <v>2</v>
      </c>
      <c r="C347" s="14"/>
      <c r="D347" s="14"/>
      <c r="E347" s="14">
        <v>3</v>
      </c>
      <c r="F347" s="14">
        <v>4</v>
      </c>
      <c r="G347" s="14">
        <v>5</v>
      </c>
    </row>
    <row r="348" ht="20" customHeight="1">
      <c r="A348" s="14" t="s">
        <v>210</v>
      </c>
      <c r="B348" s="15" t="s">
        <v>454</v>
      </c>
      <c r="C348" s="15"/>
      <c r="D348" s="15"/>
      <c r="E348" s="22">
        <v>136000</v>
      </c>
      <c r="F348" s="22">
        <v>1</v>
      </c>
      <c r="G348" s="22">
        <v>136000</v>
      </c>
    </row>
    <row r="349" ht="20" customHeight="1">
      <c r="A349" s="14" t="s">
        <v>319</v>
      </c>
      <c r="B349" s="15" t="s">
        <v>455</v>
      </c>
      <c r="C349" s="15"/>
      <c r="D349" s="15"/>
      <c r="E349" s="22">
        <v>610000</v>
      </c>
      <c r="F349" s="22">
        <v>1</v>
      </c>
      <c r="G349" s="22">
        <v>610000</v>
      </c>
    </row>
    <row r="350" ht="25" customHeight="1">
      <c r="A350" s="35" t="s">
        <v>333</v>
      </c>
      <c r="B350" s="35"/>
      <c r="C350" s="35"/>
      <c r="D350" s="35"/>
      <c r="E350" s="35"/>
      <c r="F350" s="35"/>
      <c r="G350" s="34">
        <f>SUBTOTAL(9,G348:G349)</f>
      </c>
    </row>
    <row r="351" ht="25" customHeight="1">
</row>
    <row r="352" ht="20" customHeight="1">
      <c r="A352" s="32" t="s">
        <v>303</v>
      </c>
      <c r="B352" s="32"/>
      <c r="C352" s="33" t="s">
        <v>147</v>
      </c>
      <c r="D352" s="33"/>
      <c r="E352" s="33"/>
      <c r="F352" s="33"/>
      <c r="G352" s="33"/>
    </row>
    <row r="353" ht="20" customHeight="1">
      <c r="A353" s="32" t="s">
        <v>304</v>
      </c>
      <c r="B353" s="32"/>
      <c r="C353" s="33" t="s">
        <v>305</v>
      </c>
      <c r="D353" s="33"/>
      <c r="E353" s="33"/>
      <c r="F353" s="33"/>
      <c r="G353" s="33"/>
    </row>
    <row r="354" ht="25" customHeight="1">
      <c r="A354" s="32" t="s">
        <v>306</v>
      </c>
      <c r="B354" s="32"/>
      <c r="C354" s="33" t="s">
        <v>271</v>
      </c>
      <c r="D354" s="33"/>
      <c r="E354" s="33"/>
      <c r="F354" s="33"/>
      <c r="G354" s="33"/>
    </row>
    <row r="355" ht="15" customHeight="1">
</row>
    <row r="356" ht="25" customHeight="1">
      <c r="A356" s="6" t="s">
        <v>449</v>
      </c>
      <c r="B356" s="6"/>
      <c r="C356" s="6"/>
      <c r="D356" s="6"/>
      <c r="E356" s="6"/>
      <c r="F356" s="6"/>
      <c r="G356" s="6"/>
    </row>
    <row r="357" ht="15" customHeight="1">
</row>
    <row r="358" ht="60" customHeight="1">
      <c r="A358" s="14" t="s">
        <v>205</v>
      </c>
      <c r="B358" s="14" t="s">
        <v>428</v>
      </c>
      <c r="C358" s="14"/>
      <c r="D358" s="14"/>
      <c r="E358" s="14" t="s">
        <v>450</v>
      </c>
      <c r="F358" s="14" t="s">
        <v>451</v>
      </c>
      <c r="G358" s="14" t="s">
        <v>452</v>
      </c>
    </row>
    <row r="359" ht="15" customHeight="1">
      <c r="A359" s="14">
        <v>1</v>
      </c>
      <c r="B359" s="14">
        <v>2</v>
      </c>
      <c r="C359" s="14"/>
      <c r="D359" s="14"/>
      <c r="E359" s="14">
        <v>3</v>
      </c>
      <c r="F359" s="14">
        <v>4</v>
      </c>
      <c r="G359" s="14">
        <v>5</v>
      </c>
    </row>
    <row r="360" ht="20" customHeight="1">
      <c r="A360" s="14" t="s">
        <v>323</v>
      </c>
      <c r="B360" s="15" t="s">
        <v>456</v>
      </c>
      <c r="C360" s="15"/>
      <c r="D360" s="15"/>
      <c r="E360" s="22">
        <v>20000</v>
      </c>
      <c r="F360" s="22">
        <v>1</v>
      </c>
      <c r="G360" s="22">
        <v>20000</v>
      </c>
    </row>
    <row r="361" ht="25" customHeight="1">
      <c r="A361" s="35" t="s">
        <v>333</v>
      </c>
      <c r="B361" s="35"/>
      <c r="C361" s="35"/>
      <c r="D361" s="35"/>
      <c r="E361" s="35"/>
      <c r="F361" s="35"/>
      <c r="G361" s="34">
        <f>SUBTOTAL(9,G360:G360)</f>
      </c>
    </row>
    <row r="362" ht="25" customHeight="1">
</row>
    <row r="363" ht="20" customHeight="1">
      <c r="A363" s="32" t="s">
        <v>303</v>
      </c>
      <c r="B363" s="32"/>
      <c r="C363" s="33" t="s">
        <v>141</v>
      </c>
      <c r="D363" s="33"/>
      <c r="E363" s="33"/>
      <c r="F363" s="33"/>
      <c r="G363" s="33"/>
    </row>
    <row r="364" ht="20" customHeight="1">
      <c r="A364" s="32" t="s">
        <v>304</v>
      </c>
      <c r="B364" s="32"/>
      <c r="C364" s="33" t="s">
        <v>305</v>
      </c>
      <c r="D364" s="33"/>
      <c r="E364" s="33"/>
      <c r="F364" s="33"/>
      <c r="G364" s="33"/>
    </row>
    <row r="365" ht="25" customHeight="1">
      <c r="A365" s="32" t="s">
        <v>306</v>
      </c>
      <c r="B365" s="32"/>
      <c r="C365" s="33" t="s">
        <v>271</v>
      </c>
      <c r="D365" s="33"/>
      <c r="E365" s="33"/>
      <c r="F365" s="33"/>
      <c r="G365" s="33"/>
    </row>
    <row r="366" ht="15" customHeight="1">
</row>
    <row r="367" ht="25" customHeight="1">
      <c r="A367" s="6" t="s">
        <v>457</v>
      </c>
      <c r="B367" s="6"/>
      <c r="C367" s="6"/>
      <c r="D367" s="6"/>
      <c r="E367" s="6"/>
      <c r="F367" s="6"/>
      <c r="G367" s="6"/>
    </row>
    <row r="368" ht="15" customHeight="1">
</row>
    <row r="369" ht="60" customHeight="1">
      <c r="A369" s="14" t="s">
        <v>205</v>
      </c>
      <c r="B369" s="14" t="s">
        <v>428</v>
      </c>
      <c r="C369" s="14"/>
      <c r="D369" s="14"/>
      <c r="E369" s="14" t="s">
        <v>450</v>
      </c>
      <c r="F369" s="14" t="s">
        <v>451</v>
      </c>
      <c r="G369" s="14" t="s">
        <v>452</v>
      </c>
    </row>
    <row r="370" ht="15" customHeight="1">
      <c r="A370" s="14">
        <v>1</v>
      </c>
      <c r="B370" s="14">
        <v>2</v>
      </c>
      <c r="C370" s="14"/>
      <c r="D370" s="14"/>
      <c r="E370" s="14">
        <v>3</v>
      </c>
      <c r="F370" s="14">
        <v>4</v>
      </c>
      <c r="G370" s="14">
        <v>5</v>
      </c>
    </row>
    <row r="371" ht="20" customHeight="1">
      <c r="A371" s="14" t="s">
        <v>325</v>
      </c>
      <c r="B371" s="15" t="s">
        <v>454</v>
      </c>
      <c r="C371" s="15"/>
      <c r="D371" s="15"/>
      <c r="E371" s="22">
        <v>20000</v>
      </c>
      <c r="F371" s="22">
        <v>100</v>
      </c>
      <c r="G371" s="22">
        <v>20000</v>
      </c>
    </row>
    <row r="372" ht="25" customHeight="1">
      <c r="A372" s="35" t="s">
        <v>333</v>
      </c>
      <c r="B372" s="35"/>
      <c r="C372" s="35"/>
      <c r="D372" s="35"/>
      <c r="E372" s="35"/>
      <c r="F372" s="35"/>
      <c r="G372" s="34">
        <f>SUBTOTAL(9,G371:G371)</f>
      </c>
    </row>
    <row r="373" ht="25" customHeight="1">
</row>
    <row r="374" ht="20" customHeight="1">
      <c r="A374" s="32" t="s">
        <v>303</v>
      </c>
      <c r="B374" s="32"/>
      <c r="C374" s="33" t="s">
        <v>144</v>
      </c>
      <c r="D374" s="33"/>
      <c r="E374" s="33"/>
      <c r="F374" s="33"/>
      <c r="G374" s="33"/>
    </row>
    <row r="375" ht="20" customHeight="1">
      <c r="A375" s="32" t="s">
        <v>304</v>
      </c>
      <c r="B375" s="32"/>
      <c r="C375" s="33" t="s">
        <v>335</v>
      </c>
      <c r="D375" s="33"/>
      <c r="E375" s="33"/>
      <c r="F375" s="33"/>
      <c r="G375" s="33"/>
    </row>
    <row r="376" ht="25" customHeight="1">
      <c r="A376" s="32" t="s">
        <v>306</v>
      </c>
      <c r="B376" s="32"/>
      <c r="C376" s="33" t="s">
        <v>274</v>
      </c>
      <c r="D376" s="33"/>
      <c r="E376" s="33"/>
      <c r="F376" s="33"/>
      <c r="G376" s="33"/>
    </row>
    <row r="377" ht="15" customHeight="1">
</row>
    <row r="378" ht="25" customHeight="1">
      <c r="A378" s="6" t="s">
        <v>449</v>
      </c>
      <c r="B378" s="6"/>
      <c r="C378" s="6"/>
      <c r="D378" s="6"/>
      <c r="E378" s="6"/>
      <c r="F378" s="6"/>
      <c r="G378" s="6"/>
    </row>
    <row r="379" ht="15" customHeight="1">
</row>
    <row r="380" ht="60" customHeight="1">
      <c r="A380" s="14" t="s">
        <v>205</v>
      </c>
      <c r="B380" s="14" t="s">
        <v>428</v>
      </c>
      <c r="C380" s="14"/>
      <c r="D380" s="14"/>
      <c r="E380" s="14" t="s">
        <v>450</v>
      </c>
      <c r="F380" s="14" t="s">
        <v>451</v>
      </c>
      <c r="G380" s="14" t="s">
        <v>452</v>
      </c>
    </row>
    <row r="381" ht="15" customHeight="1">
      <c r="A381" s="14">
        <v>1</v>
      </c>
      <c r="B381" s="14">
        <v>2</v>
      </c>
      <c r="C381" s="14"/>
      <c r="D381" s="14"/>
      <c r="E381" s="14">
        <v>3</v>
      </c>
      <c r="F381" s="14">
        <v>4</v>
      </c>
      <c r="G381" s="14">
        <v>5</v>
      </c>
    </row>
    <row r="382" ht="20" customHeight="1">
      <c r="A382" s="14" t="s">
        <v>320</v>
      </c>
      <c r="B382" s="15" t="s">
        <v>453</v>
      </c>
      <c r="C382" s="15"/>
      <c r="D382" s="15"/>
      <c r="E382" s="22">
        <v>301000</v>
      </c>
      <c r="F382" s="22">
        <v>1</v>
      </c>
      <c r="G382" s="22">
        <v>301000</v>
      </c>
    </row>
    <row r="383" ht="25" customHeight="1">
      <c r="A383" s="35" t="s">
        <v>333</v>
      </c>
      <c r="B383" s="35"/>
      <c r="C383" s="35"/>
      <c r="D383" s="35"/>
      <c r="E383" s="35"/>
      <c r="F383" s="35"/>
      <c r="G383" s="34">
        <f>SUBTOTAL(9,G382:G382)</f>
      </c>
    </row>
    <row r="384" ht="25" customHeight="1">
</row>
    <row r="385" ht="20" customHeight="1">
      <c r="A385" s="32" t="s">
        <v>303</v>
      </c>
      <c r="B385" s="32"/>
      <c r="C385" s="33" t="s">
        <v>144</v>
      </c>
      <c r="D385" s="33"/>
      <c r="E385" s="33"/>
      <c r="F385" s="33"/>
      <c r="G385" s="33"/>
    </row>
    <row r="386" ht="20" customHeight="1">
      <c r="A386" s="32" t="s">
        <v>304</v>
      </c>
      <c r="B386" s="32"/>
      <c r="C386" s="33" t="s">
        <v>305</v>
      </c>
      <c r="D386" s="33"/>
      <c r="E386" s="33"/>
      <c r="F386" s="33"/>
      <c r="G386" s="33"/>
    </row>
    <row r="387" ht="25" customHeight="1">
      <c r="A387" s="32" t="s">
        <v>306</v>
      </c>
      <c r="B387" s="32"/>
      <c r="C387" s="33" t="s">
        <v>274</v>
      </c>
      <c r="D387" s="33"/>
      <c r="E387" s="33"/>
      <c r="F387" s="33"/>
      <c r="G387" s="33"/>
    </row>
    <row r="388" ht="15" customHeight="1">
</row>
    <row r="389" ht="25" customHeight="1">
      <c r="A389" s="6" t="s">
        <v>457</v>
      </c>
      <c r="B389" s="6"/>
      <c r="C389" s="6"/>
      <c r="D389" s="6"/>
      <c r="E389" s="6"/>
      <c r="F389" s="6"/>
      <c r="G389" s="6"/>
    </row>
    <row r="390" ht="15" customHeight="1">
</row>
    <row r="391" ht="60" customHeight="1">
      <c r="A391" s="14" t="s">
        <v>205</v>
      </c>
      <c r="B391" s="14" t="s">
        <v>428</v>
      </c>
      <c r="C391" s="14"/>
      <c r="D391" s="14"/>
      <c r="E391" s="14" t="s">
        <v>450</v>
      </c>
      <c r="F391" s="14" t="s">
        <v>451</v>
      </c>
      <c r="G391" s="14" t="s">
        <v>452</v>
      </c>
    </row>
    <row r="392" ht="15" customHeight="1">
      <c r="A392" s="14">
        <v>1</v>
      </c>
      <c r="B392" s="14">
        <v>2</v>
      </c>
      <c r="C392" s="14"/>
      <c r="D392" s="14"/>
      <c r="E392" s="14">
        <v>3</v>
      </c>
      <c r="F392" s="14">
        <v>4</v>
      </c>
      <c r="G392" s="14">
        <v>5</v>
      </c>
    </row>
    <row r="393" ht="20" customHeight="1">
      <c r="A393" s="14" t="s">
        <v>322</v>
      </c>
      <c r="B393" s="15" t="s">
        <v>456</v>
      </c>
      <c r="C393" s="15"/>
      <c r="D393" s="15"/>
      <c r="E393" s="22">
        <v>20000</v>
      </c>
      <c r="F393" s="22">
        <v>1</v>
      </c>
      <c r="G393" s="22">
        <v>20000</v>
      </c>
    </row>
    <row r="394" ht="25" customHeight="1">
      <c r="A394" s="35" t="s">
        <v>333</v>
      </c>
      <c r="B394" s="35"/>
      <c r="C394" s="35"/>
      <c r="D394" s="35"/>
      <c r="E394" s="35"/>
      <c r="F394" s="35"/>
      <c r="G394" s="34">
        <f>SUBTOTAL(9,G393:G393)</f>
      </c>
    </row>
    <row r="395" ht="25" customHeight="1">
</row>
    <row r="396" ht="20" customHeight="1">
      <c r="A396" s="32" t="s">
        <v>303</v>
      </c>
      <c r="B396" s="32"/>
      <c r="C396" s="33" t="s">
        <v>147</v>
      </c>
      <c r="D396" s="33"/>
      <c r="E396" s="33"/>
      <c r="F396" s="33"/>
      <c r="G396" s="33"/>
    </row>
    <row r="397" ht="20" customHeight="1">
      <c r="A397" s="32" t="s">
        <v>304</v>
      </c>
      <c r="B397" s="32"/>
      <c r="C397" s="33" t="s">
        <v>335</v>
      </c>
      <c r="D397" s="33"/>
      <c r="E397" s="33"/>
      <c r="F397" s="33"/>
      <c r="G397" s="33"/>
    </row>
    <row r="398" ht="25" customHeight="1">
      <c r="A398" s="32" t="s">
        <v>306</v>
      </c>
      <c r="B398" s="32"/>
      <c r="C398" s="33" t="s">
        <v>274</v>
      </c>
      <c r="D398" s="33"/>
      <c r="E398" s="33"/>
      <c r="F398" s="33"/>
      <c r="G398" s="33"/>
    </row>
    <row r="399" ht="15" customHeight="1">
</row>
    <row r="400" ht="25" customHeight="1">
      <c r="A400" s="6" t="s">
        <v>457</v>
      </c>
      <c r="B400" s="6"/>
      <c r="C400" s="6"/>
      <c r="D400" s="6"/>
      <c r="E400" s="6"/>
      <c r="F400" s="6"/>
      <c r="G400" s="6"/>
    </row>
    <row r="401" ht="15" customHeight="1">
</row>
    <row r="402" ht="60" customHeight="1">
      <c r="A402" s="14" t="s">
        <v>205</v>
      </c>
      <c r="B402" s="14" t="s">
        <v>428</v>
      </c>
      <c r="C402" s="14"/>
      <c r="D402" s="14"/>
      <c r="E402" s="14" t="s">
        <v>450</v>
      </c>
      <c r="F402" s="14" t="s">
        <v>451</v>
      </c>
      <c r="G402" s="14" t="s">
        <v>452</v>
      </c>
    </row>
    <row r="403" ht="15" customHeight="1">
      <c r="A403" s="14">
        <v>1</v>
      </c>
      <c r="B403" s="14">
        <v>2</v>
      </c>
      <c r="C403" s="14"/>
      <c r="D403" s="14"/>
      <c r="E403" s="14">
        <v>3</v>
      </c>
      <c r="F403" s="14">
        <v>4</v>
      </c>
      <c r="G403" s="14">
        <v>5</v>
      </c>
    </row>
    <row r="404" ht="20" customHeight="1">
      <c r="A404" s="14" t="s">
        <v>321</v>
      </c>
      <c r="B404" s="15" t="s">
        <v>456</v>
      </c>
      <c r="C404" s="15"/>
      <c r="D404" s="15"/>
      <c r="E404" s="22">
        <v>60000</v>
      </c>
      <c r="F404" s="22">
        <v>1</v>
      </c>
      <c r="G404" s="22">
        <v>60000</v>
      </c>
    </row>
    <row r="405" ht="25" customHeight="1">
      <c r="A405" s="35" t="s">
        <v>333</v>
      </c>
      <c r="B405" s="35"/>
      <c r="C405" s="35"/>
      <c r="D405" s="35"/>
      <c r="E405" s="35"/>
      <c r="F405" s="35"/>
      <c r="G405" s="34">
        <f>SUBTOTAL(9,G404:G404)</f>
      </c>
    </row>
    <row r="406" ht="25" customHeight="1">
</row>
    <row r="407" ht="20" customHeight="1">
      <c r="A407" s="32" t="s">
        <v>303</v>
      </c>
      <c r="B407" s="32"/>
      <c r="C407" s="33" t="s">
        <v>141</v>
      </c>
      <c r="D407" s="33"/>
      <c r="E407" s="33"/>
      <c r="F407" s="33"/>
      <c r="G407" s="33"/>
    </row>
    <row r="408" ht="20" customHeight="1">
      <c r="A408" s="32" t="s">
        <v>304</v>
      </c>
      <c r="B408" s="32"/>
      <c r="C408" s="33" t="s">
        <v>335</v>
      </c>
      <c r="D408" s="33"/>
      <c r="E408" s="33"/>
      <c r="F408" s="33"/>
      <c r="G408" s="33"/>
    </row>
    <row r="409" ht="25" customHeight="1">
      <c r="A409" s="32" t="s">
        <v>306</v>
      </c>
      <c r="B409" s="32"/>
      <c r="C409" s="33" t="s">
        <v>274</v>
      </c>
      <c r="D409" s="33"/>
      <c r="E409" s="33"/>
      <c r="F409" s="33"/>
      <c r="G409" s="33"/>
    </row>
    <row r="410" ht="15" customHeight="1">
</row>
    <row r="411" ht="25" customHeight="1">
      <c r="A411" s="6" t="s">
        <v>449</v>
      </c>
      <c r="B411" s="6"/>
      <c r="C411" s="6"/>
      <c r="D411" s="6"/>
      <c r="E411" s="6"/>
      <c r="F411" s="6"/>
      <c r="G411" s="6"/>
    </row>
    <row r="412" ht="15" customHeight="1">
</row>
    <row r="413" ht="60" customHeight="1">
      <c r="A413" s="14" t="s">
        <v>205</v>
      </c>
      <c r="B413" s="14" t="s">
        <v>428</v>
      </c>
      <c r="C413" s="14"/>
      <c r="D413" s="14"/>
      <c r="E413" s="14" t="s">
        <v>450</v>
      </c>
      <c r="F413" s="14" t="s">
        <v>451</v>
      </c>
      <c r="G413" s="14" t="s">
        <v>452</v>
      </c>
    </row>
    <row r="414" ht="15" customHeight="1">
      <c r="A414" s="14">
        <v>1</v>
      </c>
      <c r="B414" s="14">
        <v>2</v>
      </c>
      <c r="C414" s="14"/>
      <c r="D414" s="14"/>
      <c r="E414" s="14">
        <v>3</v>
      </c>
      <c r="F414" s="14">
        <v>4</v>
      </c>
      <c r="G414" s="14">
        <v>5</v>
      </c>
    </row>
    <row r="415" ht="20" customHeight="1">
      <c r="A415" s="14" t="s">
        <v>210</v>
      </c>
      <c r="B415" s="15" t="s">
        <v>454</v>
      </c>
      <c r="C415" s="15"/>
      <c r="D415" s="15"/>
      <c r="E415" s="22">
        <v>46000</v>
      </c>
      <c r="F415" s="22">
        <v>1</v>
      </c>
      <c r="G415" s="22">
        <v>46000</v>
      </c>
    </row>
    <row r="416" ht="20" customHeight="1">
      <c r="A416" s="14" t="s">
        <v>319</v>
      </c>
      <c r="B416" s="15" t="s">
        <v>455</v>
      </c>
      <c r="C416" s="15"/>
      <c r="D416" s="15"/>
      <c r="E416" s="22">
        <v>610000</v>
      </c>
      <c r="F416" s="22">
        <v>1</v>
      </c>
      <c r="G416" s="22">
        <v>610000</v>
      </c>
    </row>
    <row r="417" ht="25" customHeight="1">
      <c r="A417" s="35" t="s">
        <v>333</v>
      </c>
      <c r="B417" s="35"/>
      <c r="C417" s="35"/>
      <c r="D417" s="35"/>
      <c r="E417" s="35"/>
      <c r="F417" s="35"/>
      <c r="G417" s="34">
        <f>SUBTOTAL(9,G415:G416)</f>
      </c>
    </row>
    <row r="418" ht="25" customHeight="1">
</row>
    <row r="419" ht="20" customHeight="1">
      <c r="A419" s="32" t="s">
        <v>303</v>
      </c>
      <c r="B419" s="32"/>
      <c r="C419" s="33" t="s">
        <v>147</v>
      </c>
      <c r="D419" s="33"/>
      <c r="E419" s="33"/>
      <c r="F419" s="33"/>
      <c r="G419" s="33"/>
    </row>
    <row r="420" ht="20" customHeight="1">
      <c r="A420" s="32" t="s">
        <v>304</v>
      </c>
      <c r="B420" s="32"/>
      <c r="C420" s="33" t="s">
        <v>305</v>
      </c>
      <c r="D420" s="33"/>
      <c r="E420" s="33"/>
      <c r="F420" s="33"/>
      <c r="G420" s="33"/>
    </row>
    <row r="421" ht="25" customHeight="1">
      <c r="A421" s="32" t="s">
        <v>306</v>
      </c>
      <c r="B421" s="32"/>
      <c r="C421" s="33" t="s">
        <v>274</v>
      </c>
      <c r="D421" s="33"/>
      <c r="E421" s="33"/>
      <c r="F421" s="33"/>
      <c r="G421" s="33"/>
    </row>
    <row r="422" ht="15" customHeight="1">
</row>
    <row r="423" ht="25" customHeight="1">
      <c r="A423" s="6" t="s">
        <v>449</v>
      </c>
      <c r="B423" s="6"/>
      <c r="C423" s="6"/>
      <c r="D423" s="6"/>
      <c r="E423" s="6"/>
      <c r="F423" s="6"/>
      <c r="G423" s="6"/>
    </row>
    <row r="424" ht="15" customHeight="1">
</row>
    <row r="425" ht="60" customHeight="1">
      <c r="A425" s="14" t="s">
        <v>205</v>
      </c>
      <c r="B425" s="14" t="s">
        <v>428</v>
      </c>
      <c r="C425" s="14"/>
      <c r="D425" s="14"/>
      <c r="E425" s="14" t="s">
        <v>450</v>
      </c>
      <c r="F425" s="14" t="s">
        <v>451</v>
      </c>
      <c r="G425" s="14" t="s">
        <v>452</v>
      </c>
    </row>
    <row r="426" ht="15" customHeight="1">
      <c r="A426" s="14">
        <v>1</v>
      </c>
      <c r="B426" s="14">
        <v>2</v>
      </c>
      <c r="C426" s="14"/>
      <c r="D426" s="14"/>
      <c r="E426" s="14">
        <v>3</v>
      </c>
      <c r="F426" s="14">
        <v>4</v>
      </c>
      <c r="G426" s="14">
        <v>5</v>
      </c>
    </row>
    <row r="427" ht="20" customHeight="1">
      <c r="A427" s="14" t="s">
        <v>323</v>
      </c>
      <c r="B427" s="15" t="s">
        <v>456</v>
      </c>
      <c r="C427" s="15"/>
      <c r="D427" s="15"/>
      <c r="E427" s="22">
        <v>20000</v>
      </c>
      <c r="F427" s="22">
        <v>1</v>
      </c>
      <c r="G427" s="22">
        <v>20000</v>
      </c>
    </row>
    <row r="428" ht="25" customHeight="1">
      <c r="A428" s="35" t="s">
        <v>333</v>
      </c>
      <c r="B428" s="35"/>
      <c r="C428" s="35"/>
      <c r="D428" s="35"/>
      <c r="E428" s="35"/>
      <c r="F428" s="35"/>
      <c r="G428" s="34">
        <f>SUBTOTAL(9,G427:G427)</f>
      </c>
    </row>
    <row r="429" ht="25" customHeight="1">
</row>
    <row r="430" ht="20" customHeight="1">
      <c r="A430" s="32" t="s">
        <v>303</v>
      </c>
      <c r="B430" s="32"/>
      <c r="C430" s="33" t="s">
        <v>141</v>
      </c>
      <c r="D430" s="33"/>
      <c r="E430" s="33"/>
      <c r="F430" s="33"/>
      <c r="G430" s="33"/>
    </row>
    <row r="431" ht="20" customHeight="1">
      <c r="A431" s="32" t="s">
        <v>304</v>
      </c>
      <c r="B431" s="32"/>
      <c r="C431" s="33" t="s">
        <v>305</v>
      </c>
      <c r="D431" s="33"/>
      <c r="E431" s="33"/>
      <c r="F431" s="33"/>
      <c r="G431" s="33"/>
    </row>
    <row r="432" ht="25" customHeight="1">
      <c r="A432" s="32" t="s">
        <v>306</v>
      </c>
      <c r="B432" s="32"/>
      <c r="C432" s="33" t="s">
        <v>274</v>
      </c>
      <c r="D432" s="33"/>
      <c r="E432" s="33"/>
      <c r="F432" s="33"/>
      <c r="G432" s="33"/>
    </row>
    <row r="433" ht="15" customHeight="1">
</row>
    <row r="434" ht="25" customHeight="1">
      <c r="A434" s="6" t="s">
        <v>457</v>
      </c>
      <c r="B434" s="6"/>
      <c r="C434" s="6"/>
      <c r="D434" s="6"/>
      <c r="E434" s="6"/>
      <c r="F434" s="6"/>
      <c r="G434" s="6"/>
    </row>
    <row r="435" ht="15" customHeight="1">
</row>
    <row r="436" ht="60" customHeight="1">
      <c r="A436" s="14" t="s">
        <v>205</v>
      </c>
      <c r="B436" s="14" t="s">
        <v>428</v>
      </c>
      <c r="C436" s="14"/>
      <c r="D436" s="14"/>
      <c r="E436" s="14" t="s">
        <v>450</v>
      </c>
      <c r="F436" s="14" t="s">
        <v>451</v>
      </c>
      <c r="G436" s="14" t="s">
        <v>452</v>
      </c>
    </row>
    <row r="437" ht="15" customHeight="1">
      <c r="A437" s="14">
        <v>1</v>
      </c>
      <c r="B437" s="14">
        <v>2</v>
      </c>
      <c r="C437" s="14"/>
      <c r="D437" s="14"/>
      <c r="E437" s="14">
        <v>3</v>
      </c>
      <c r="F437" s="14">
        <v>4</v>
      </c>
      <c r="G437" s="14">
        <v>5</v>
      </c>
    </row>
    <row r="438" ht="20" customHeight="1">
      <c r="A438" s="14" t="s">
        <v>325</v>
      </c>
      <c r="B438" s="15" t="s">
        <v>454</v>
      </c>
      <c r="C438" s="15"/>
      <c r="D438" s="15"/>
      <c r="E438" s="22">
        <v>20000</v>
      </c>
      <c r="F438" s="22">
        <v>100</v>
      </c>
      <c r="G438" s="22">
        <v>20000</v>
      </c>
    </row>
    <row r="439" ht="25" customHeight="1">
      <c r="A439" s="35" t="s">
        <v>333</v>
      </c>
      <c r="B439" s="35"/>
      <c r="C439" s="35"/>
      <c r="D439" s="35"/>
      <c r="E439" s="35"/>
      <c r="F439" s="35"/>
      <c r="G439" s="34">
        <f>SUBTOTAL(9,G438:G438)</f>
      </c>
    </row>
    <row r="440" ht="25" customHeight="1">
</row>
    <row r="441" ht="25" customHeight="1">
      <c r="A441" s="32" t="s">
        <v>303</v>
      </c>
      <c r="B441" s="32"/>
      <c r="C441" s="33"/>
      <c r="D441" s="33"/>
      <c r="E441" s="33"/>
      <c r="F441" s="33"/>
      <c r="G441" s="33"/>
    </row>
    <row r="442" ht="25" customHeight="1">
      <c r="A442" s="32" t="s">
        <v>304</v>
      </c>
      <c r="B442" s="32"/>
      <c r="C442" s="33"/>
      <c r="D442" s="33"/>
      <c r="E442" s="33"/>
      <c r="F442" s="33"/>
      <c r="G442" s="33"/>
    </row>
    <row r="443" ht="25" customHeight="1">
      <c r="A443" s="32" t="s">
        <v>306</v>
      </c>
      <c r="B443" s="32"/>
      <c r="C443" s="33"/>
      <c r="D443" s="33"/>
      <c r="E443" s="33"/>
      <c r="F443" s="33"/>
      <c r="G443" s="33"/>
    </row>
    <row r="444" ht="15" customHeight="1">
</row>
    <row r="445" ht="25" customHeight="1">
      <c r="A445" s="6" t="s">
        <v>458</v>
      </c>
      <c r="B445" s="6"/>
      <c r="C445" s="6"/>
      <c r="D445" s="6"/>
      <c r="E445" s="6"/>
      <c r="F445" s="6"/>
      <c r="G445" s="6"/>
    </row>
    <row r="446" ht="15" customHeight="1">
</row>
    <row r="447" ht="50" customHeight="1">
      <c r="A447" s="14" t="s">
        <v>205</v>
      </c>
      <c r="B447" s="14" t="s">
        <v>40</v>
      </c>
      <c r="C447" s="14"/>
      <c r="D447" s="14"/>
      <c r="E447" s="14" t="s">
        <v>424</v>
      </c>
      <c r="F447" s="14" t="s">
        <v>425</v>
      </c>
      <c r="G447" s="14" t="s">
        <v>426</v>
      </c>
    </row>
    <row r="448" ht="25" customHeight="1">
      <c r="A448" s="14" t="s">
        <v>56</v>
      </c>
      <c r="B448" s="14" t="s">
        <v>56</v>
      </c>
      <c r="C448" s="14" t="s">
        <v>56</v>
      </c>
      <c r="D448" s="14" t="s">
        <v>56</v>
      </c>
      <c r="E448" s="14" t="s">
        <v>56</v>
      </c>
      <c r="F448" s="14" t="s">
        <v>56</v>
      </c>
      <c r="G448" s="14" t="s">
        <v>56</v>
      </c>
    </row>
    <row r="449" ht="25" customHeight="1">
</row>
    <row r="450" ht="25" customHeight="1">
      <c r="A450" s="32" t="s">
        <v>303</v>
      </c>
      <c r="B450" s="32"/>
      <c r="C450" s="33"/>
      <c r="D450" s="33"/>
      <c r="E450" s="33"/>
      <c r="F450" s="33"/>
      <c r="G450" s="33"/>
    </row>
    <row r="451" ht="25" customHeight="1">
      <c r="A451" s="32" t="s">
        <v>304</v>
      </c>
      <c r="B451" s="32"/>
      <c r="C451" s="33"/>
      <c r="D451" s="33"/>
      <c r="E451" s="33"/>
      <c r="F451" s="33"/>
      <c r="G451" s="33"/>
    </row>
    <row r="452" ht="25" customHeight="1">
      <c r="A452" s="32" t="s">
        <v>306</v>
      </c>
      <c r="B452" s="32"/>
      <c r="C452" s="33"/>
      <c r="D452" s="33"/>
      <c r="E452" s="33"/>
      <c r="F452" s="33"/>
      <c r="G452" s="33"/>
    </row>
    <row r="453" ht="15" customHeight="1">
</row>
    <row r="454" ht="25" customHeight="1">
      <c r="A454" s="6" t="s">
        <v>458</v>
      </c>
      <c r="B454" s="6"/>
      <c r="C454" s="6"/>
      <c r="D454" s="6"/>
      <c r="E454" s="6"/>
      <c r="F454" s="6"/>
      <c r="G454" s="6"/>
    </row>
    <row r="455" ht="15" customHeight="1">
</row>
    <row r="456" ht="50" customHeight="1">
      <c r="A456" s="14" t="s">
        <v>205</v>
      </c>
      <c r="B456" s="14" t="s">
        <v>40</v>
      </c>
      <c r="C456" s="14"/>
      <c r="D456" s="14"/>
      <c r="E456" s="14" t="s">
        <v>424</v>
      </c>
      <c r="F456" s="14" t="s">
        <v>425</v>
      </c>
      <c r="G456" s="14" t="s">
        <v>426</v>
      </c>
    </row>
    <row r="457" ht="25" customHeight="1">
      <c r="A457" s="14" t="s">
        <v>56</v>
      </c>
      <c r="B457" s="14" t="s">
        <v>56</v>
      </c>
      <c r="C457" s="14" t="s">
        <v>56</v>
      </c>
      <c r="D457" s="14" t="s">
        <v>56</v>
      </c>
      <c r="E457" s="14" t="s">
        <v>56</v>
      </c>
      <c r="F457" s="14" t="s">
        <v>56</v>
      </c>
      <c r="G457" s="14" t="s">
        <v>56</v>
      </c>
    </row>
    <row r="458" ht="25" customHeight="1">
</row>
    <row r="459" ht="25" customHeight="1">
      <c r="A459" s="32" t="s">
        <v>303</v>
      </c>
      <c r="B459" s="32"/>
      <c r="C459" s="33"/>
      <c r="D459" s="33"/>
      <c r="E459" s="33"/>
      <c r="F459" s="33"/>
      <c r="G459" s="33"/>
    </row>
    <row r="460" ht="25" customHeight="1">
      <c r="A460" s="32" t="s">
        <v>304</v>
      </c>
      <c r="B460" s="32"/>
      <c r="C460" s="33"/>
      <c r="D460" s="33"/>
      <c r="E460" s="33"/>
      <c r="F460" s="33"/>
      <c r="G460" s="33"/>
    </row>
    <row r="461" ht="25" customHeight="1">
      <c r="A461" s="32" t="s">
        <v>306</v>
      </c>
      <c r="B461" s="32"/>
      <c r="C461" s="33"/>
      <c r="D461" s="33"/>
      <c r="E461" s="33"/>
      <c r="F461" s="33"/>
      <c r="G461" s="33"/>
    </row>
    <row r="462" ht="15" customHeight="1">
</row>
    <row r="463" ht="25" customHeight="1">
      <c r="A463" s="6" t="s">
        <v>458</v>
      </c>
      <c r="B463" s="6"/>
      <c r="C463" s="6"/>
      <c r="D463" s="6"/>
      <c r="E463" s="6"/>
      <c r="F463" s="6"/>
      <c r="G463" s="6"/>
    </row>
    <row r="464" ht="15" customHeight="1">
</row>
    <row r="465" ht="50" customHeight="1">
      <c r="A465" s="14" t="s">
        <v>205</v>
      </c>
      <c r="B465" s="14" t="s">
        <v>40</v>
      </c>
      <c r="C465" s="14"/>
      <c r="D465" s="14"/>
      <c r="E465" s="14" t="s">
        <v>424</v>
      </c>
      <c r="F465" s="14" t="s">
        <v>425</v>
      </c>
      <c r="G465" s="14" t="s">
        <v>426</v>
      </c>
    </row>
    <row r="466" ht="25" customHeight="1">
      <c r="A466" s="14" t="s">
        <v>56</v>
      </c>
      <c r="B466" s="14" t="s">
        <v>56</v>
      </c>
      <c r="C466" s="14" t="s">
        <v>56</v>
      </c>
      <c r="D466" s="14" t="s">
        <v>56</v>
      </c>
      <c r="E466" s="14" t="s">
        <v>56</v>
      </c>
      <c r="F466" s="14" t="s">
        <v>56</v>
      </c>
      <c r="G466" s="14" t="s">
        <v>56</v>
      </c>
    </row>
    <row r="467" ht="25" customHeight="1">
</row>
    <row r="468" ht="25" customHeight="1">
      <c r="A468" s="32" t="s">
        <v>303</v>
      </c>
      <c r="B468" s="32"/>
      <c r="C468" s="33"/>
      <c r="D468" s="33"/>
      <c r="E468" s="33"/>
      <c r="F468" s="33"/>
      <c r="G468" s="33"/>
    </row>
    <row r="469" ht="25" customHeight="1">
      <c r="A469" s="32" t="s">
        <v>304</v>
      </c>
      <c r="B469" s="32"/>
      <c r="C469" s="33"/>
      <c r="D469" s="33"/>
      <c r="E469" s="33"/>
      <c r="F469" s="33"/>
      <c r="G469" s="33"/>
    </row>
    <row r="470" ht="25" customHeight="1">
      <c r="A470" s="32" t="s">
        <v>306</v>
      </c>
      <c r="B470" s="32"/>
      <c r="C470" s="33"/>
      <c r="D470" s="33"/>
      <c r="E470" s="33"/>
      <c r="F470" s="33"/>
      <c r="G470" s="33"/>
    </row>
    <row r="471" ht="15" customHeight="1">
</row>
    <row r="472" ht="25" customHeight="1">
      <c r="A472" s="6" t="s">
        <v>459</v>
      </c>
      <c r="B472" s="6"/>
      <c r="C472" s="6"/>
      <c r="D472" s="6"/>
      <c r="E472" s="6"/>
      <c r="F472" s="6"/>
      <c r="G472" s="6"/>
    </row>
    <row r="473" ht="15" customHeight="1">
</row>
    <row r="474" ht="50" customHeight="1">
      <c r="A474" s="14" t="s">
        <v>205</v>
      </c>
      <c r="B474" s="14" t="s">
        <v>40</v>
      </c>
      <c r="C474" s="14"/>
      <c r="D474" s="14"/>
      <c r="E474" s="14" t="s">
        <v>424</v>
      </c>
      <c r="F474" s="14" t="s">
        <v>425</v>
      </c>
      <c r="G474" s="14" t="s">
        <v>426</v>
      </c>
    </row>
    <row r="475" ht="25" customHeight="1">
      <c r="A475" s="14" t="s">
        <v>56</v>
      </c>
      <c r="B475" s="14" t="s">
        <v>56</v>
      </c>
      <c r="C475" s="14" t="s">
        <v>56</v>
      </c>
      <c r="D475" s="14" t="s">
        <v>56</v>
      </c>
      <c r="E475" s="14" t="s">
        <v>56</v>
      </c>
      <c r="F475" s="14" t="s">
        <v>56</v>
      </c>
      <c r="G475" s="14" t="s">
        <v>56</v>
      </c>
    </row>
    <row r="476" ht="25" customHeight="1">
</row>
    <row r="477" ht="25" customHeight="1">
      <c r="A477" s="32" t="s">
        <v>303</v>
      </c>
      <c r="B477" s="32"/>
      <c r="C477" s="33"/>
      <c r="D477" s="33"/>
      <c r="E477" s="33"/>
      <c r="F477" s="33"/>
      <c r="G477" s="33"/>
    </row>
    <row r="478" ht="25" customHeight="1">
      <c r="A478" s="32" t="s">
        <v>304</v>
      </c>
      <c r="B478" s="32"/>
      <c r="C478" s="33"/>
      <c r="D478" s="33"/>
      <c r="E478" s="33"/>
      <c r="F478" s="33"/>
      <c r="G478" s="33"/>
    </row>
    <row r="479" ht="25" customHeight="1">
      <c r="A479" s="32" t="s">
        <v>306</v>
      </c>
      <c r="B479" s="32"/>
      <c r="C479" s="33"/>
      <c r="D479" s="33"/>
      <c r="E479" s="33"/>
      <c r="F479" s="33"/>
      <c r="G479" s="33"/>
    </row>
    <row r="480" ht="15" customHeight="1">
</row>
    <row r="481" ht="25" customHeight="1">
      <c r="A481" s="6" t="s">
        <v>459</v>
      </c>
      <c r="B481" s="6"/>
      <c r="C481" s="6"/>
      <c r="D481" s="6"/>
      <c r="E481" s="6"/>
      <c r="F481" s="6"/>
      <c r="G481" s="6"/>
    </row>
    <row r="482" ht="15" customHeight="1">
</row>
    <row r="483" ht="50" customHeight="1">
      <c r="A483" s="14" t="s">
        <v>205</v>
      </c>
      <c r="B483" s="14" t="s">
        <v>40</v>
      </c>
      <c r="C483" s="14"/>
      <c r="D483" s="14"/>
      <c r="E483" s="14" t="s">
        <v>424</v>
      </c>
      <c r="F483" s="14" t="s">
        <v>425</v>
      </c>
      <c r="G483" s="14" t="s">
        <v>426</v>
      </c>
    </row>
    <row r="484" ht="25" customHeight="1">
      <c r="A484" s="14" t="s">
        <v>56</v>
      </c>
      <c r="B484" s="14" t="s">
        <v>56</v>
      </c>
      <c r="C484" s="14" t="s">
        <v>56</v>
      </c>
      <c r="D484" s="14" t="s">
        <v>56</v>
      </c>
      <c r="E484" s="14" t="s">
        <v>56</v>
      </c>
      <c r="F484" s="14" t="s">
        <v>56</v>
      </c>
      <c r="G484" s="14" t="s">
        <v>56</v>
      </c>
    </row>
    <row r="485" ht="25" customHeight="1">
</row>
    <row r="486" ht="25" customHeight="1">
      <c r="A486" s="32" t="s">
        <v>303</v>
      </c>
      <c r="B486" s="32"/>
      <c r="C486" s="33"/>
      <c r="D486" s="33"/>
      <c r="E486" s="33"/>
      <c r="F486" s="33"/>
      <c r="G486" s="33"/>
    </row>
    <row r="487" ht="25" customHeight="1">
      <c r="A487" s="32" t="s">
        <v>304</v>
      </c>
      <c r="B487" s="32"/>
      <c r="C487" s="33"/>
      <c r="D487" s="33"/>
      <c r="E487" s="33"/>
      <c r="F487" s="33"/>
      <c r="G487" s="33"/>
    </row>
    <row r="488" ht="25" customHeight="1">
      <c r="A488" s="32" t="s">
        <v>306</v>
      </c>
      <c r="B488" s="32"/>
      <c r="C488" s="33"/>
      <c r="D488" s="33"/>
      <c r="E488" s="33"/>
      <c r="F488" s="33"/>
      <c r="G488" s="33"/>
    </row>
    <row r="489" ht="15" customHeight="1">
</row>
    <row r="490" ht="25" customHeight="1">
      <c r="A490" s="6" t="s">
        <v>459</v>
      </c>
      <c r="B490" s="6"/>
      <c r="C490" s="6"/>
      <c r="D490" s="6"/>
      <c r="E490" s="6"/>
      <c r="F490" s="6"/>
      <c r="G490" s="6"/>
    </row>
    <row r="491" ht="15" customHeight="1">
</row>
    <row r="492" ht="50" customHeight="1">
      <c r="A492" s="14" t="s">
        <v>205</v>
      </c>
      <c r="B492" s="14" t="s">
        <v>40</v>
      </c>
      <c r="C492" s="14"/>
      <c r="D492" s="14"/>
      <c r="E492" s="14" t="s">
        <v>424</v>
      </c>
      <c r="F492" s="14" t="s">
        <v>425</v>
      </c>
      <c r="G492" s="14" t="s">
        <v>426</v>
      </c>
    </row>
    <row r="493" ht="25" customHeight="1">
      <c r="A493" s="14" t="s">
        <v>56</v>
      </c>
      <c r="B493" s="14" t="s">
        <v>56</v>
      </c>
      <c r="C493" s="14" t="s">
        <v>56</v>
      </c>
      <c r="D493" s="14" t="s">
        <v>56</v>
      </c>
      <c r="E493" s="14" t="s">
        <v>56</v>
      </c>
      <c r="F493" s="14" t="s">
        <v>56</v>
      </c>
      <c r="G493" s="14" t="s">
        <v>56</v>
      </c>
    </row>
    <row r="494" ht="0" customHeight="1">
</row>
  </sheetData>
  <sheetProtection password="B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A11:B11"/>
    <mergeCell ref="C11:G11"/>
    <mergeCell ref="A12:B12"/>
    <mergeCell ref="C12:G12"/>
    <mergeCell ref="A13:B13"/>
    <mergeCell ref="C13:G13"/>
    <mergeCell ref="A15:G15"/>
    <mergeCell ref="B17:C17"/>
    <mergeCell ref="A20:B20"/>
    <mergeCell ref="C20:G20"/>
    <mergeCell ref="A21:B21"/>
    <mergeCell ref="C21:G21"/>
    <mergeCell ref="A22:B22"/>
    <mergeCell ref="C22:G22"/>
    <mergeCell ref="A24:G24"/>
    <mergeCell ref="B26:C26"/>
    <mergeCell ref="A29:B29"/>
    <mergeCell ref="C29:G29"/>
    <mergeCell ref="A30:B30"/>
    <mergeCell ref="C30:G30"/>
    <mergeCell ref="A31:B31"/>
    <mergeCell ref="C31:G31"/>
    <mergeCell ref="A33:G33"/>
    <mergeCell ref="B35:C35"/>
    <mergeCell ref="B36:C36"/>
    <mergeCell ref="B37:C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A49:F49"/>
    <mergeCell ref="A51:B51"/>
    <mergeCell ref="C51:G51"/>
    <mergeCell ref="A52:B52"/>
    <mergeCell ref="C52:G52"/>
    <mergeCell ref="A53:B53"/>
    <mergeCell ref="C53:G53"/>
    <mergeCell ref="A55:G55"/>
    <mergeCell ref="B57:C57"/>
    <mergeCell ref="B58:C58"/>
    <mergeCell ref="B59:C59"/>
    <mergeCell ref="A60:F60"/>
    <mergeCell ref="A62:B62"/>
    <mergeCell ref="C62:G62"/>
    <mergeCell ref="A63:B63"/>
    <mergeCell ref="C63:G63"/>
    <mergeCell ref="A64:B64"/>
    <mergeCell ref="C64:G64"/>
    <mergeCell ref="A66:G66"/>
    <mergeCell ref="B68:C68"/>
    <mergeCell ref="B69:C69"/>
    <mergeCell ref="B70:C70"/>
    <mergeCell ref="A71:F71"/>
    <mergeCell ref="A73:B73"/>
    <mergeCell ref="C73:G73"/>
    <mergeCell ref="A74:B74"/>
    <mergeCell ref="C74:G74"/>
    <mergeCell ref="A75:B75"/>
    <mergeCell ref="C75:G75"/>
    <mergeCell ref="A77:G77"/>
    <mergeCell ref="B79:C79"/>
    <mergeCell ref="B80:C80"/>
    <mergeCell ref="B81:C81"/>
    <mergeCell ref="A82:F82"/>
    <mergeCell ref="A84:B84"/>
    <mergeCell ref="C84:G84"/>
    <mergeCell ref="A85:B85"/>
    <mergeCell ref="C85:G85"/>
    <mergeCell ref="A86:B86"/>
    <mergeCell ref="C86:G86"/>
    <mergeCell ref="A88:G88"/>
    <mergeCell ref="B90:E90"/>
    <mergeCell ref="B91:E91"/>
    <mergeCell ref="B92:E92"/>
    <mergeCell ref="B93:E93"/>
    <mergeCell ref="B94:E94"/>
    <mergeCell ref="A95:F95"/>
    <mergeCell ref="A97:B97"/>
    <mergeCell ref="C97:G97"/>
    <mergeCell ref="A98:B98"/>
    <mergeCell ref="C98:G98"/>
    <mergeCell ref="A99:B99"/>
    <mergeCell ref="C99:G99"/>
    <mergeCell ref="A101:G101"/>
    <mergeCell ref="B103:E103"/>
    <mergeCell ref="B104:E104"/>
    <mergeCell ref="B105:E105"/>
    <mergeCell ref="B106:E106"/>
    <mergeCell ref="B107:E107"/>
    <mergeCell ref="B108:E108"/>
    <mergeCell ref="A109:F109"/>
    <mergeCell ref="A111:B111"/>
    <mergeCell ref="C111:G111"/>
    <mergeCell ref="A112:B112"/>
    <mergeCell ref="C112:G112"/>
    <mergeCell ref="A113:B113"/>
    <mergeCell ref="C113:G113"/>
    <mergeCell ref="A115:G115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A143:F143"/>
    <mergeCell ref="A145:B145"/>
    <mergeCell ref="C145:G145"/>
    <mergeCell ref="A146:B146"/>
    <mergeCell ref="C146:G146"/>
    <mergeCell ref="A147:B147"/>
    <mergeCell ref="C147:G147"/>
    <mergeCell ref="A149:G149"/>
    <mergeCell ref="B151:E151"/>
    <mergeCell ref="B152:E152"/>
    <mergeCell ref="B153:E153"/>
    <mergeCell ref="B154:E154"/>
    <mergeCell ref="B155:E155"/>
    <mergeCell ref="A156:F156"/>
    <mergeCell ref="A158:B158"/>
    <mergeCell ref="C158:G158"/>
    <mergeCell ref="A159:B159"/>
    <mergeCell ref="C159:G159"/>
    <mergeCell ref="A160:B160"/>
    <mergeCell ref="C160:G160"/>
    <mergeCell ref="A162:G162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A190:F190"/>
    <mergeCell ref="A192:B192"/>
    <mergeCell ref="C192:G192"/>
    <mergeCell ref="A193:B193"/>
    <mergeCell ref="C193:G193"/>
    <mergeCell ref="A194:B194"/>
    <mergeCell ref="C194:G194"/>
    <mergeCell ref="A196:G196"/>
    <mergeCell ref="B198:E198"/>
    <mergeCell ref="B199:E199"/>
    <mergeCell ref="B200:E200"/>
    <mergeCell ref="B201:E201"/>
    <mergeCell ref="B202:E202"/>
    <mergeCell ref="A203:F203"/>
    <mergeCell ref="A205:B205"/>
    <mergeCell ref="C205:G205"/>
    <mergeCell ref="A206:B206"/>
    <mergeCell ref="C206:G206"/>
    <mergeCell ref="A207:B207"/>
    <mergeCell ref="C207:G207"/>
    <mergeCell ref="A209:G209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A237:F237"/>
    <mergeCell ref="A239:B239"/>
    <mergeCell ref="C239:G239"/>
    <mergeCell ref="A240:B240"/>
    <mergeCell ref="C240:G240"/>
    <mergeCell ref="A241:B241"/>
    <mergeCell ref="C241:G241"/>
    <mergeCell ref="A243:G243"/>
    <mergeCell ref="B245:D245"/>
    <mergeCell ref="B246:D246"/>
    <mergeCell ref="B247:D247"/>
    <mergeCell ref="A248:F248"/>
    <mergeCell ref="A250:B250"/>
    <mergeCell ref="C250:G250"/>
    <mergeCell ref="A251:B251"/>
    <mergeCell ref="C251:G251"/>
    <mergeCell ref="A252:B252"/>
    <mergeCell ref="C252:G252"/>
    <mergeCell ref="A254:G254"/>
    <mergeCell ref="B256:D256"/>
    <mergeCell ref="B257:D257"/>
    <mergeCell ref="B258:D258"/>
    <mergeCell ref="A259:F259"/>
    <mergeCell ref="A261:B261"/>
    <mergeCell ref="C261:G261"/>
    <mergeCell ref="A262:B262"/>
    <mergeCell ref="C262:G262"/>
    <mergeCell ref="A263:B263"/>
    <mergeCell ref="C263:G263"/>
    <mergeCell ref="A265:G265"/>
    <mergeCell ref="B267:D267"/>
    <mergeCell ref="B268:D268"/>
    <mergeCell ref="B269:D269"/>
    <mergeCell ref="A270:F270"/>
    <mergeCell ref="A272:B272"/>
    <mergeCell ref="C272:G272"/>
    <mergeCell ref="A273:B273"/>
    <mergeCell ref="C273:G273"/>
    <mergeCell ref="A274:B274"/>
    <mergeCell ref="C274:G274"/>
    <mergeCell ref="A276:G276"/>
    <mergeCell ref="B278:D278"/>
    <mergeCell ref="B279:D279"/>
    <mergeCell ref="B280:D280"/>
    <mergeCell ref="B281:D281"/>
    <mergeCell ref="A282:F282"/>
    <mergeCell ref="A284:B284"/>
    <mergeCell ref="C284:G284"/>
    <mergeCell ref="A285:B285"/>
    <mergeCell ref="C285:G285"/>
    <mergeCell ref="A286:B286"/>
    <mergeCell ref="C286:G286"/>
    <mergeCell ref="A288:G288"/>
    <mergeCell ref="B290:D290"/>
    <mergeCell ref="B291:D291"/>
    <mergeCell ref="B292:D292"/>
    <mergeCell ref="B293:D293"/>
    <mergeCell ref="A294:F294"/>
    <mergeCell ref="A296:B296"/>
    <mergeCell ref="C296:G296"/>
    <mergeCell ref="A297:B297"/>
    <mergeCell ref="C297:G297"/>
    <mergeCell ref="A298:B298"/>
    <mergeCell ref="C298:G298"/>
    <mergeCell ref="A300:G300"/>
    <mergeCell ref="B302:D302"/>
    <mergeCell ref="B303:D303"/>
    <mergeCell ref="B304:D304"/>
    <mergeCell ref="A305:F305"/>
    <mergeCell ref="A307:B307"/>
    <mergeCell ref="C307:G307"/>
    <mergeCell ref="A308:B308"/>
    <mergeCell ref="C308:G308"/>
    <mergeCell ref="A309:B309"/>
    <mergeCell ref="C309:G309"/>
    <mergeCell ref="A311:G311"/>
    <mergeCell ref="B313:D313"/>
    <mergeCell ref="B314:D314"/>
    <mergeCell ref="B315:D315"/>
    <mergeCell ref="A316:F316"/>
    <mergeCell ref="A318:B318"/>
    <mergeCell ref="C318:G318"/>
    <mergeCell ref="A319:B319"/>
    <mergeCell ref="C319:G319"/>
    <mergeCell ref="A320:B320"/>
    <mergeCell ref="C320:G320"/>
    <mergeCell ref="A322:G322"/>
    <mergeCell ref="B324:D324"/>
    <mergeCell ref="B325:D325"/>
    <mergeCell ref="B326:D326"/>
    <mergeCell ref="A327:F327"/>
    <mergeCell ref="A329:B329"/>
    <mergeCell ref="C329:G329"/>
    <mergeCell ref="A330:B330"/>
    <mergeCell ref="C330:G330"/>
    <mergeCell ref="A331:B331"/>
    <mergeCell ref="C331:G331"/>
    <mergeCell ref="A333:G333"/>
    <mergeCell ref="B335:D335"/>
    <mergeCell ref="B336:D336"/>
    <mergeCell ref="B337:D337"/>
    <mergeCell ref="A338:F338"/>
    <mergeCell ref="A340:B340"/>
    <mergeCell ref="C340:G340"/>
    <mergeCell ref="A341:B341"/>
    <mergeCell ref="C341:G341"/>
    <mergeCell ref="A342:B342"/>
    <mergeCell ref="C342:G342"/>
    <mergeCell ref="A344:G344"/>
    <mergeCell ref="B346:D346"/>
    <mergeCell ref="B347:D347"/>
    <mergeCell ref="B348:D348"/>
    <mergeCell ref="B349:D349"/>
    <mergeCell ref="A350:F350"/>
    <mergeCell ref="A352:B352"/>
    <mergeCell ref="C352:G352"/>
    <mergeCell ref="A353:B353"/>
    <mergeCell ref="C353:G353"/>
    <mergeCell ref="A354:B354"/>
    <mergeCell ref="C354:G354"/>
    <mergeCell ref="A356:G356"/>
    <mergeCell ref="B358:D358"/>
    <mergeCell ref="B359:D359"/>
    <mergeCell ref="B360:D360"/>
    <mergeCell ref="A361:F361"/>
    <mergeCell ref="A363:B363"/>
    <mergeCell ref="C363:G363"/>
    <mergeCell ref="A364:B364"/>
    <mergeCell ref="C364:G364"/>
    <mergeCell ref="A365:B365"/>
    <mergeCell ref="C365:G365"/>
    <mergeCell ref="A367:G367"/>
    <mergeCell ref="B369:D369"/>
    <mergeCell ref="B370:D370"/>
    <mergeCell ref="B371:D371"/>
    <mergeCell ref="A372:F372"/>
    <mergeCell ref="A374:B374"/>
    <mergeCell ref="C374:G374"/>
    <mergeCell ref="A375:B375"/>
    <mergeCell ref="C375:G375"/>
    <mergeCell ref="A376:B376"/>
    <mergeCell ref="C376:G376"/>
    <mergeCell ref="A378:G378"/>
    <mergeCell ref="B380:D380"/>
    <mergeCell ref="B381:D381"/>
    <mergeCell ref="B382:D382"/>
    <mergeCell ref="A383:F383"/>
    <mergeCell ref="A385:B385"/>
    <mergeCell ref="C385:G385"/>
    <mergeCell ref="A386:B386"/>
    <mergeCell ref="C386:G386"/>
    <mergeCell ref="A387:B387"/>
    <mergeCell ref="C387:G387"/>
    <mergeCell ref="A389:G389"/>
    <mergeCell ref="B391:D391"/>
    <mergeCell ref="B392:D392"/>
    <mergeCell ref="B393:D393"/>
    <mergeCell ref="A394:F394"/>
    <mergeCell ref="A396:B396"/>
    <mergeCell ref="C396:G396"/>
    <mergeCell ref="A397:B397"/>
    <mergeCell ref="C397:G397"/>
    <mergeCell ref="A398:B398"/>
    <mergeCell ref="C398:G398"/>
    <mergeCell ref="A400:G400"/>
    <mergeCell ref="B402:D402"/>
    <mergeCell ref="B403:D403"/>
    <mergeCell ref="B404:D404"/>
    <mergeCell ref="A405:F405"/>
    <mergeCell ref="A407:B407"/>
    <mergeCell ref="C407:G407"/>
    <mergeCell ref="A408:B408"/>
    <mergeCell ref="C408:G408"/>
    <mergeCell ref="A409:B409"/>
    <mergeCell ref="C409:G409"/>
    <mergeCell ref="A411:G411"/>
    <mergeCell ref="B413:D413"/>
    <mergeCell ref="B414:D414"/>
    <mergeCell ref="B415:D415"/>
    <mergeCell ref="B416:D416"/>
    <mergeCell ref="A417:F417"/>
    <mergeCell ref="A419:B419"/>
    <mergeCell ref="C419:G419"/>
    <mergeCell ref="A420:B420"/>
    <mergeCell ref="C420:G420"/>
    <mergeCell ref="A421:B421"/>
    <mergeCell ref="C421:G421"/>
    <mergeCell ref="A423:G423"/>
    <mergeCell ref="B425:D425"/>
    <mergeCell ref="B426:D426"/>
    <mergeCell ref="B427:D427"/>
    <mergeCell ref="A428:F428"/>
    <mergeCell ref="A430:B430"/>
    <mergeCell ref="C430:G430"/>
    <mergeCell ref="A431:B431"/>
    <mergeCell ref="C431:G431"/>
    <mergeCell ref="A432:B432"/>
    <mergeCell ref="C432:G432"/>
    <mergeCell ref="A434:G434"/>
    <mergeCell ref="B436:D436"/>
    <mergeCell ref="B437:D437"/>
    <mergeCell ref="B438:D438"/>
    <mergeCell ref="A439:F439"/>
    <mergeCell ref="A441:B441"/>
    <mergeCell ref="C441:G441"/>
    <mergeCell ref="A442:B442"/>
    <mergeCell ref="C442:G442"/>
    <mergeCell ref="A443:B443"/>
    <mergeCell ref="C443:G443"/>
    <mergeCell ref="A445:G445"/>
    <mergeCell ref="B447:D447"/>
    <mergeCell ref="A450:B450"/>
    <mergeCell ref="C450:G450"/>
    <mergeCell ref="A451:B451"/>
    <mergeCell ref="C451:G451"/>
    <mergeCell ref="A452:B452"/>
    <mergeCell ref="C452:G452"/>
    <mergeCell ref="A454:G454"/>
    <mergeCell ref="B456:D456"/>
    <mergeCell ref="A459:B459"/>
    <mergeCell ref="C459:G459"/>
    <mergeCell ref="A460:B460"/>
    <mergeCell ref="C460:G460"/>
    <mergeCell ref="A461:B461"/>
    <mergeCell ref="C461:G461"/>
    <mergeCell ref="A463:G463"/>
    <mergeCell ref="B465:D465"/>
    <mergeCell ref="A468:B468"/>
    <mergeCell ref="C468:G468"/>
    <mergeCell ref="A469:B469"/>
    <mergeCell ref="C469:G469"/>
    <mergeCell ref="A470:B470"/>
    <mergeCell ref="C470:G470"/>
    <mergeCell ref="A472:G472"/>
    <mergeCell ref="B474:D474"/>
    <mergeCell ref="A477:B477"/>
    <mergeCell ref="C477:G477"/>
    <mergeCell ref="A478:B478"/>
    <mergeCell ref="C478:G478"/>
    <mergeCell ref="A479:B479"/>
    <mergeCell ref="C479:G479"/>
    <mergeCell ref="A481:G481"/>
    <mergeCell ref="B483:D483"/>
    <mergeCell ref="A486:B486"/>
    <mergeCell ref="C486:G486"/>
    <mergeCell ref="A487:B487"/>
    <mergeCell ref="C487:G487"/>
    <mergeCell ref="A488:B488"/>
    <mergeCell ref="C488:G488"/>
    <mergeCell ref="A490:G490"/>
    <mergeCell ref="B492:D49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174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305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460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428</v>
      </c>
      <c r="C8" s="14"/>
      <c r="D8" s="14" t="s">
        <v>461</v>
      </c>
      <c r="E8" s="14" t="s">
        <v>462</v>
      </c>
      <c r="F8" s="14" t="s">
        <v>463</v>
      </c>
      <c r="G8" s="14" t="s">
        <v>464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100" customHeight="1">
      <c r="A10" s="14" t="s">
        <v>465</v>
      </c>
      <c r="B10" s="15" t="s">
        <v>466</v>
      </c>
      <c r="C10" s="15"/>
      <c r="D10" s="14" t="s">
        <v>268</v>
      </c>
      <c r="E10" s="22">
        <v>1</v>
      </c>
      <c r="F10" s="22">
        <v>2785.7</v>
      </c>
      <c r="G10" s="22">
        <v>2785.7</v>
      </c>
    </row>
    <row r="11" ht="25" customHeight="1">
      <c r="A11" s="35" t="s">
        <v>467</v>
      </c>
      <c r="B11" s="35"/>
      <c r="C11" s="35"/>
      <c r="D11" s="35"/>
      <c r="E11" s="34">
        <f>SUBTOTAL(9,E10:E10)</f>
      </c>
      <c r="F11" s="34" t="s">
        <v>334</v>
      </c>
      <c r="G11" s="34">
        <f>SUBTOTAL(9,G10:G10)</f>
      </c>
    </row>
    <row r="12" ht="25" customHeight="1">
      <c r="A12" s="35" t="s">
        <v>468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303</v>
      </c>
      <c r="B14" s="32"/>
      <c r="C14" s="33" t="s">
        <v>174</v>
      </c>
      <c r="D14" s="33"/>
      <c r="E14" s="33"/>
      <c r="F14" s="33"/>
      <c r="G14" s="33"/>
    </row>
    <row r="15" ht="20" customHeight="1">
      <c r="A15" s="32" t="s">
        <v>304</v>
      </c>
      <c r="B15" s="32"/>
      <c r="C15" s="33" t="s">
        <v>305</v>
      </c>
      <c r="D15" s="33"/>
      <c r="E15" s="33"/>
      <c r="F15" s="33"/>
      <c r="G15" s="33"/>
    </row>
    <row r="16" ht="25" customHeight="1">
      <c r="A16" s="32" t="s">
        <v>306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469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428</v>
      </c>
      <c r="C20" s="14"/>
      <c r="D20" s="14" t="s">
        <v>461</v>
      </c>
      <c r="E20" s="14" t="s">
        <v>462</v>
      </c>
      <c r="F20" s="14" t="s">
        <v>463</v>
      </c>
      <c r="G20" s="14" t="s">
        <v>464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100" customHeight="1">
      <c r="A22" s="14" t="s">
        <v>470</v>
      </c>
      <c r="B22" s="15" t="s">
        <v>471</v>
      </c>
      <c r="C22" s="15"/>
      <c r="D22" s="14" t="s">
        <v>268</v>
      </c>
      <c r="E22" s="22">
        <v>1</v>
      </c>
      <c r="F22" s="22">
        <v>7569</v>
      </c>
      <c r="G22" s="22">
        <v>7569</v>
      </c>
    </row>
    <row r="23" ht="25" customHeight="1">
      <c r="A23" s="35" t="s">
        <v>467</v>
      </c>
      <c r="B23" s="35"/>
      <c r="C23" s="35"/>
      <c r="D23" s="35"/>
      <c r="E23" s="34">
        <f>SUBTOTAL(9,E22:E22)</f>
      </c>
      <c r="F23" s="34" t="s">
        <v>334</v>
      </c>
      <c r="G23" s="34">
        <f>SUBTOTAL(9,G22:G22)</f>
      </c>
    </row>
    <row r="24" ht="25" customHeight="1">
      <c r="A24" s="35" t="s">
        <v>468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303</v>
      </c>
      <c r="B26" s="32"/>
      <c r="C26" s="33" t="s">
        <v>174</v>
      </c>
      <c r="D26" s="33"/>
      <c r="E26" s="33"/>
      <c r="F26" s="33"/>
      <c r="G26" s="33"/>
    </row>
    <row r="27" ht="20" customHeight="1">
      <c r="A27" s="32" t="s">
        <v>304</v>
      </c>
      <c r="B27" s="32"/>
      <c r="C27" s="33" t="s">
        <v>305</v>
      </c>
      <c r="D27" s="33"/>
      <c r="E27" s="33"/>
      <c r="F27" s="33"/>
      <c r="G27" s="33"/>
    </row>
    <row r="28" ht="25" customHeight="1">
      <c r="A28" s="32" t="s">
        <v>306</v>
      </c>
      <c r="B28" s="32"/>
      <c r="C28" s="33" t="s">
        <v>268</v>
      </c>
      <c r="D28" s="33"/>
      <c r="E28" s="33"/>
      <c r="F28" s="33"/>
      <c r="G28" s="33"/>
    </row>
    <row r="29" ht="15" customHeight="1">
</row>
    <row r="30" ht="25" customHeight="1">
      <c r="A30" s="6" t="s">
        <v>472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428</v>
      </c>
      <c r="C32" s="14"/>
      <c r="D32" s="14" t="s">
        <v>461</v>
      </c>
      <c r="E32" s="14" t="s">
        <v>462</v>
      </c>
      <c r="F32" s="14" t="s">
        <v>463</v>
      </c>
      <c r="G32" s="14" t="s">
        <v>464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20" customHeight="1">
      <c r="A34" s="14" t="s">
        <v>473</v>
      </c>
      <c r="B34" s="15" t="s">
        <v>474</v>
      </c>
      <c r="C34" s="15"/>
      <c r="D34" s="14" t="s">
        <v>268</v>
      </c>
      <c r="E34" s="22">
        <v>1</v>
      </c>
      <c r="F34" s="22">
        <v>242500</v>
      </c>
      <c r="G34" s="22">
        <v>242500</v>
      </c>
    </row>
    <row r="35" ht="25" customHeight="1">
      <c r="A35" s="35" t="s">
        <v>467</v>
      </c>
      <c r="B35" s="35"/>
      <c r="C35" s="35"/>
      <c r="D35" s="35"/>
      <c r="E35" s="34">
        <f>SUBTOTAL(9,E34:E34)</f>
      </c>
      <c r="F35" s="34" t="s">
        <v>334</v>
      </c>
      <c r="G35" s="34">
        <f>SUBTOTAL(9,G34:G34)</f>
      </c>
    </row>
    <row r="36" ht="40" customHeight="1">
      <c r="A36" s="14" t="s">
        <v>475</v>
      </c>
      <c r="B36" s="15" t="s">
        <v>476</v>
      </c>
      <c r="C36" s="15"/>
      <c r="D36" s="14" t="s">
        <v>268</v>
      </c>
      <c r="E36" s="22">
        <v>1</v>
      </c>
      <c r="F36" s="22">
        <v>108249.91</v>
      </c>
      <c r="G36" s="22">
        <v>108249.91</v>
      </c>
    </row>
    <row r="37" ht="25" customHeight="1">
      <c r="A37" s="35" t="s">
        <v>467</v>
      </c>
      <c r="B37" s="35"/>
      <c r="C37" s="35"/>
      <c r="D37" s="35"/>
      <c r="E37" s="34">
        <f>SUBTOTAL(9,E36:E36)</f>
      </c>
      <c r="F37" s="34" t="s">
        <v>334</v>
      </c>
      <c r="G37" s="34">
        <f>SUBTOTAL(9,G36:G36)</f>
      </c>
    </row>
    <row r="38" ht="25" customHeight="1">
      <c r="A38" s="35" t="s">
        <v>468</v>
      </c>
      <c r="B38" s="35"/>
      <c r="C38" s="35"/>
      <c r="D38" s="35"/>
      <c r="E38" s="35"/>
      <c r="F38" s="35"/>
      <c r="G38" s="34">
        <f>SUBTOTAL(9,G34:G37)</f>
      </c>
    </row>
    <row r="39" ht="25" customHeight="1">
</row>
    <row r="40" ht="20" customHeight="1">
      <c r="A40" s="32" t="s">
        <v>303</v>
      </c>
      <c r="B40" s="32"/>
      <c r="C40" s="33" t="s">
        <v>174</v>
      </c>
      <c r="D40" s="33"/>
      <c r="E40" s="33"/>
      <c r="F40" s="33"/>
      <c r="G40" s="33"/>
    </row>
    <row r="41" ht="20" customHeight="1">
      <c r="A41" s="32" t="s">
        <v>304</v>
      </c>
      <c r="B41" s="32"/>
      <c r="C41" s="33" t="s">
        <v>305</v>
      </c>
      <c r="D41" s="33"/>
      <c r="E41" s="33"/>
      <c r="F41" s="33"/>
      <c r="G41" s="33"/>
    </row>
    <row r="42" ht="25" customHeight="1">
      <c r="A42" s="32" t="s">
        <v>306</v>
      </c>
      <c r="B42" s="32"/>
      <c r="C42" s="33" t="s">
        <v>268</v>
      </c>
      <c r="D42" s="33"/>
      <c r="E42" s="33"/>
      <c r="F42" s="33"/>
      <c r="G42" s="33"/>
    </row>
    <row r="43" ht="15" customHeight="1">
</row>
    <row r="44" ht="25" customHeight="1">
      <c r="A44" s="6" t="s">
        <v>477</v>
      </c>
      <c r="B44" s="6"/>
      <c r="C44" s="6"/>
      <c r="D44" s="6"/>
      <c r="E44" s="6"/>
      <c r="F44" s="6"/>
      <c r="G44" s="6"/>
    </row>
    <row r="45" ht="15" customHeight="1">
</row>
    <row r="46" ht="50" customHeight="1">
      <c r="A46" s="14" t="s">
        <v>205</v>
      </c>
      <c r="B46" s="14" t="s">
        <v>428</v>
      </c>
      <c r="C46" s="14"/>
      <c r="D46" s="14" t="s">
        <v>461</v>
      </c>
      <c r="E46" s="14" t="s">
        <v>462</v>
      </c>
      <c r="F46" s="14" t="s">
        <v>463</v>
      </c>
      <c r="G46" s="14" t="s">
        <v>464</v>
      </c>
    </row>
    <row r="47" ht="15" customHeight="1">
      <c r="A47" s="14">
        <v>1</v>
      </c>
      <c r="B47" s="14">
        <v>2</v>
      </c>
      <c r="C47" s="14"/>
      <c r="D47" s="14">
        <v>3</v>
      </c>
      <c r="E47" s="14">
        <v>4</v>
      </c>
      <c r="F47" s="14">
        <v>5</v>
      </c>
      <c r="G47" s="14">
        <v>6</v>
      </c>
    </row>
    <row r="48" ht="20" customHeight="1">
      <c r="A48" s="14" t="s">
        <v>478</v>
      </c>
      <c r="B48" s="15" t="s">
        <v>479</v>
      </c>
      <c r="C48" s="15"/>
      <c r="D48" s="14" t="s">
        <v>268</v>
      </c>
      <c r="E48" s="22">
        <v>1</v>
      </c>
      <c r="F48" s="22">
        <v>150000</v>
      </c>
      <c r="G48" s="22">
        <v>150000</v>
      </c>
    </row>
    <row r="49" ht="25" customHeight="1">
      <c r="A49" s="35" t="s">
        <v>467</v>
      </c>
      <c r="B49" s="35"/>
      <c r="C49" s="35"/>
      <c r="D49" s="35"/>
      <c r="E49" s="34">
        <f>SUBTOTAL(9,E48:E48)</f>
      </c>
      <c r="F49" s="34" t="s">
        <v>334</v>
      </c>
      <c r="G49" s="34">
        <f>SUBTOTAL(9,G48:G48)</f>
      </c>
    </row>
    <row r="50" ht="40" customHeight="1">
      <c r="A50" s="14" t="s">
        <v>480</v>
      </c>
      <c r="B50" s="15" t="s">
        <v>481</v>
      </c>
      <c r="C50" s="15"/>
      <c r="D50" s="14" t="s">
        <v>268</v>
      </c>
      <c r="E50" s="22">
        <v>1</v>
      </c>
      <c r="F50" s="22">
        <v>1739934.87</v>
      </c>
      <c r="G50" s="22">
        <v>1739934.87</v>
      </c>
    </row>
    <row r="51" ht="25" customHeight="1">
      <c r="A51" s="35" t="s">
        <v>467</v>
      </c>
      <c r="B51" s="35"/>
      <c r="C51" s="35"/>
      <c r="D51" s="35"/>
      <c r="E51" s="34">
        <f>SUBTOTAL(9,E50:E50)</f>
      </c>
      <c r="F51" s="34" t="s">
        <v>334</v>
      </c>
      <c r="G51" s="34">
        <f>SUBTOTAL(9,G50:G50)</f>
      </c>
    </row>
    <row r="52" ht="25" customHeight="1">
      <c r="A52" s="35" t="s">
        <v>468</v>
      </c>
      <c r="B52" s="35"/>
      <c r="C52" s="35"/>
      <c r="D52" s="35"/>
      <c r="E52" s="35"/>
      <c r="F52" s="35"/>
      <c r="G52" s="34">
        <f>SUBTOTAL(9,G48:G51)</f>
      </c>
    </row>
    <row r="53" ht="25" customHeight="1">
</row>
    <row r="54" ht="20" customHeight="1">
      <c r="A54" s="32" t="s">
        <v>303</v>
      </c>
      <c r="B54" s="32"/>
      <c r="C54" s="33" t="s">
        <v>174</v>
      </c>
      <c r="D54" s="33"/>
      <c r="E54" s="33"/>
      <c r="F54" s="33"/>
      <c r="G54" s="33"/>
    </row>
    <row r="55" ht="20" customHeight="1">
      <c r="A55" s="32" t="s">
        <v>304</v>
      </c>
      <c r="B55" s="32"/>
      <c r="C55" s="33" t="s">
        <v>305</v>
      </c>
      <c r="D55" s="33"/>
      <c r="E55" s="33"/>
      <c r="F55" s="33"/>
      <c r="G55" s="33"/>
    </row>
    <row r="56" ht="25" customHeight="1">
      <c r="A56" s="32" t="s">
        <v>306</v>
      </c>
      <c r="B56" s="32"/>
      <c r="C56" s="33" t="s">
        <v>268</v>
      </c>
      <c r="D56" s="33"/>
      <c r="E56" s="33"/>
      <c r="F56" s="33"/>
      <c r="G56" s="33"/>
    </row>
    <row r="57" ht="15" customHeight="1">
</row>
    <row r="58" ht="25" customHeight="1">
      <c r="A58" s="6" t="s">
        <v>482</v>
      </c>
      <c r="B58" s="6"/>
      <c r="C58" s="6"/>
      <c r="D58" s="6"/>
      <c r="E58" s="6"/>
      <c r="F58" s="6"/>
      <c r="G58" s="6"/>
    </row>
    <row r="59" ht="15" customHeight="1">
</row>
    <row r="60" ht="50" customHeight="1">
      <c r="A60" s="14" t="s">
        <v>205</v>
      </c>
      <c r="B60" s="14" t="s">
        <v>428</v>
      </c>
      <c r="C60" s="14"/>
      <c r="D60" s="14" t="s">
        <v>461</v>
      </c>
      <c r="E60" s="14" t="s">
        <v>462</v>
      </c>
      <c r="F60" s="14" t="s">
        <v>463</v>
      </c>
      <c r="G60" s="14" t="s">
        <v>464</v>
      </c>
    </row>
    <row r="61" ht="15" customHeight="1">
      <c r="A61" s="14">
        <v>1</v>
      </c>
      <c r="B61" s="14">
        <v>2</v>
      </c>
      <c r="C61" s="14"/>
      <c r="D61" s="14">
        <v>3</v>
      </c>
      <c r="E61" s="14">
        <v>4</v>
      </c>
      <c r="F61" s="14">
        <v>5</v>
      </c>
      <c r="G61" s="14">
        <v>6</v>
      </c>
    </row>
    <row r="62" ht="40" customHeight="1">
      <c r="A62" s="14" t="s">
        <v>483</v>
      </c>
      <c r="B62" s="15" t="s">
        <v>484</v>
      </c>
      <c r="C62" s="15"/>
      <c r="D62" s="14" t="s">
        <v>268</v>
      </c>
      <c r="E62" s="22">
        <v>1</v>
      </c>
      <c r="F62" s="22">
        <v>313000</v>
      </c>
      <c r="G62" s="22">
        <v>313000</v>
      </c>
    </row>
    <row r="63" ht="25" customHeight="1">
      <c r="A63" s="35" t="s">
        <v>467</v>
      </c>
      <c r="B63" s="35"/>
      <c r="C63" s="35"/>
      <c r="D63" s="35"/>
      <c r="E63" s="34">
        <f>SUBTOTAL(9,E62:E62)</f>
      </c>
      <c r="F63" s="34" t="s">
        <v>334</v>
      </c>
      <c r="G63" s="34">
        <f>SUBTOTAL(9,G62:G62)</f>
      </c>
    </row>
    <row r="64" ht="100" customHeight="1">
      <c r="A64" s="14" t="s">
        <v>485</v>
      </c>
      <c r="B64" s="15" t="s">
        <v>486</v>
      </c>
      <c r="C64" s="15"/>
      <c r="D64" s="14" t="s">
        <v>268</v>
      </c>
      <c r="E64" s="22">
        <v>1</v>
      </c>
      <c r="F64" s="22">
        <v>100000</v>
      </c>
      <c r="G64" s="22">
        <v>100000</v>
      </c>
    </row>
    <row r="65" ht="25" customHeight="1">
      <c r="A65" s="35" t="s">
        <v>467</v>
      </c>
      <c r="B65" s="35"/>
      <c r="C65" s="35"/>
      <c r="D65" s="35"/>
      <c r="E65" s="34">
        <f>SUBTOTAL(9,E64:E64)</f>
      </c>
      <c r="F65" s="34" t="s">
        <v>334</v>
      </c>
      <c r="G65" s="34">
        <f>SUBTOTAL(9,G64:G64)</f>
      </c>
    </row>
    <row r="66" ht="80" customHeight="1">
      <c r="A66" s="14" t="s">
        <v>487</v>
      </c>
      <c r="B66" s="15" t="s">
        <v>488</v>
      </c>
      <c r="C66" s="15"/>
      <c r="D66" s="14" t="s">
        <v>268</v>
      </c>
      <c r="E66" s="22">
        <v>1</v>
      </c>
      <c r="F66" s="22">
        <v>24444.33</v>
      </c>
      <c r="G66" s="22">
        <v>24444.33</v>
      </c>
    </row>
    <row r="67" ht="25" customHeight="1">
      <c r="A67" s="35" t="s">
        <v>467</v>
      </c>
      <c r="B67" s="35"/>
      <c r="C67" s="35"/>
      <c r="D67" s="35"/>
      <c r="E67" s="34">
        <f>SUBTOTAL(9,E66:E66)</f>
      </c>
      <c r="F67" s="34" t="s">
        <v>334</v>
      </c>
      <c r="G67" s="34">
        <f>SUBTOTAL(9,G66:G66)</f>
      </c>
    </row>
    <row r="68" ht="25" customHeight="1">
      <c r="A68" s="35" t="s">
        <v>468</v>
      </c>
      <c r="B68" s="35"/>
      <c r="C68" s="35"/>
      <c r="D68" s="35"/>
      <c r="E68" s="35"/>
      <c r="F68" s="35"/>
      <c r="G68" s="34">
        <f>SUBTOTAL(9,G62:G67)</f>
      </c>
    </row>
    <row r="69" ht="25" customHeight="1">
</row>
    <row r="70" ht="20" customHeight="1">
      <c r="A70" s="32" t="s">
        <v>303</v>
      </c>
      <c r="B70" s="32"/>
      <c r="C70" s="33" t="s">
        <v>174</v>
      </c>
      <c r="D70" s="33"/>
      <c r="E70" s="33"/>
      <c r="F70" s="33"/>
      <c r="G70" s="33"/>
    </row>
    <row r="71" ht="20" customHeight="1">
      <c r="A71" s="32" t="s">
        <v>304</v>
      </c>
      <c r="B71" s="32"/>
      <c r="C71" s="33" t="s">
        <v>305</v>
      </c>
      <c r="D71" s="33"/>
      <c r="E71" s="33"/>
      <c r="F71" s="33"/>
      <c r="G71" s="33"/>
    </row>
    <row r="72" ht="25" customHeight="1">
      <c r="A72" s="32" t="s">
        <v>306</v>
      </c>
      <c r="B72" s="32"/>
      <c r="C72" s="33" t="s">
        <v>268</v>
      </c>
      <c r="D72" s="33"/>
      <c r="E72" s="33"/>
      <c r="F72" s="33"/>
      <c r="G72" s="33"/>
    </row>
    <row r="73" ht="15" customHeight="1">
</row>
    <row r="74" ht="25" customHeight="1">
      <c r="A74" s="6" t="s">
        <v>489</v>
      </c>
      <c r="B74" s="6"/>
      <c r="C74" s="6"/>
      <c r="D74" s="6"/>
      <c r="E74" s="6"/>
      <c r="F74" s="6"/>
      <c r="G74" s="6"/>
    </row>
    <row r="75" ht="15" customHeight="1">
</row>
    <row r="76" ht="50" customHeight="1">
      <c r="A76" s="14" t="s">
        <v>205</v>
      </c>
      <c r="B76" s="14" t="s">
        <v>428</v>
      </c>
      <c r="C76" s="14"/>
      <c r="D76" s="14" t="s">
        <v>461</v>
      </c>
      <c r="E76" s="14" t="s">
        <v>462</v>
      </c>
      <c r="F76" s="14" t="s">
        <v>463</v>
      </c>
      <c r="G76" s="14" t="s">
        <v>464</v>
      </c>
    </row>
    <row r="77" ht="15" customHeight="1">
      <c r="A77" s="14">
        <v>1</v>
      </c>
      <c r="B77" s="14">
        <v>2</v>
      </c>
      <c r="C77" s="14"/>
      <c r="D77" s="14">
        <v>3</v>
      </c>
      <c r="E77" s="14">
        <v>4</v>
      </c>
      <c r="F77" s="14">
        <v>5</v>
      </c>
      <c r="G77" s="14">
        <v>6</v>
      </c>
    </row>
    <row r="78" ht="100" customHeight="1">
      <c r="A78" s="14" t="s">
        <v>490</v>
      </c>
      <c r="B78" s="15" t="s">
        <v>491</v>
      </c>
      <c r="C78" s="15"/>
      <c r="D78" s="14" t="s">
        <v>268</v>
      </c>
      <c r="E78" s="22">
        <v>1</v>
      </c>
      <c r="F78" s="22">
        <v>209298</v>
      </c>
      <c r="G78" s="22">
        <v>209298</v>
      </c>
    </row>
    <row r="79" ht="25" customHeight="1">
      <c r="A79" s="35" t="s">
        <v>467</v>
      </c>
      <c r="B79" s="35"/>
      <c r="C79" s="35"/>
      <c r="D79" s="35"/>
      <c r="E79" s="34">
        <f>SUBTOTAL(9,E78:E78)</f>
      </c>
      <c r="F79" s="34" t="s">
        <v>334</v>
      </c>
      <c r="G79" s="34">
        <f>SUBTOTAL(9,G78:G78)</f>
      </c>
    </row>
    <row r="80" ht="25" customHeight="1">
      <c r="A80" s="35" t="s">
        <v>468</v>
      </c>
      <c r="B80" s="35"/>
      <c r="C80" s="35"/>
      <c r="D80" s="35"/>
      <c r="E80" s="35"/>
      <c r="F80" s="35"/>
      <c r="G80" s="34">
        <f>SUBTOTAL(9,G78:G79)</f>
      </c>
    </row>
    <row r="81" ht="25" customHeight="1">
</row>
    <row r="82" ht="20" customHeight="1">
      <c r="A82" s="32" t="s">
        <v>303</v>
      </c>
      <c r="B82" s="32"/>
      <c r="C82" s="33" t="s">
        <v>174</v>
      </c>
      <c r="D82" s="33"/>
      <c r="E82" s="33"/>
      <c r="F82" s="33"/>
      <c r="G82" s="33"/>
    </row>
    <row r="83" ht="20" customHeight="1">
      <c r="A83" s="32" t="s">
        <v>304</v>
      </c>
      <c r="B83" s="32"/>
      <c r="C83" s="33" t="s">
        <v>305</v>
      </c>
      <c r="D83" s="33"/>
      <c r="E83" s="33"/>
      <c r="F83" s="33"/>
      <c r="G83" s="33"/>
    </row>
    <row r="84" ht="25" customHeight="1">
      <c r="A84" s="32" t="s">
        <v>306</v>
      </c>
      <c r="B84" s="32"/>
      <c r="C84" s="33" t="s">
        <v>268</v>
      </c>
      <c r="D84" s="33"/>
      <c r="E84" s="33"/>
      <c r="F84" s="33"/>
      <c r="G84" s="33"/>
    </row>
    <row r="85" ht="15" customHeight="1">
</row>
    <row r="86" ht="25" customHeight="1">
      <c r="A86" s="6" t="s">
        <v>492</v>
      </c>
      <c r="B86" s="6"/>
      <c r="C86" s="6"/>
      <c r="D86" s="6"/>
      <c r="E86" s="6"/>
      <c r="F86" s="6"/>
      <c r="G86" s="6"/>
    </row>
    <row r="87" ht="15" customHeight="1">
</row>
    <row r="88" ht="50" customHeight="1">
      <c r="A88" s="14" t="s">
        <v>205</v>
      </c>
      <c r="B88" s="14" t="s">
        <v>428</v>
      </c>
      <c r="C88" s="14"/>
      <c r="D88" s="14" t="s">
        <v>461</v>
      </c>
      <c r="E88" s="14" t="s">
        <v>462</v>
      </c>
      <c r="F88" s="14" t="s">
        <v>463</v>
      </c>
      <c r="G88" s="14" t="s">
        <v>464</v>
      </c>
    </row>
    <row r="89" ht="15" customHeight="1">
      <c r="A89" s="14">
        <v>1</v>
      </c>
      <c r="B89" s="14">
        <v>2</v>
      </c>
      <c r="C89" s="14"/>
      <c r="D89" s="14">
        <v>3</v>
      </c>
      <c r="E89" s="14">
        <v>4</v>
      </c>
      <c r="F89" s="14">
        <v>5</v>
      </c>
      <c r="G89" s="14">
        <v>6</v>
      </c>
    </row>
    <row r="90" ht="40" customHeight="1">
      <c r="A90" s="14" t="s">
        <v>493</v>
      </c>
      <c r="B90" s="15" t="s">
        <v>494</v>
      </c>
      <c r="C90" s="15"/>
      <c r="D90" s="14" t="s">
        <v>268</v>
      </c>
      <c r="E90" s="22">
        <v>1</v>
      </c>
      <c r="F90" s="22">
        <v>309513.1</v>
      </c>
      <c r="G90" s="22">
        <v>309513.1</v>
      </c>
    </row>
    <row r="91" ht="25" customHeight="1">
      <c r="A91" s="35" t="s">
        <v>467</v>
      </c>
      <c r="B91" s="35"/>
      <c r="C91" s="35"/>
      <c r="D91" s="35"/>
      <c r="E91" s="34">
        <f>SUBTOTAL(9,E90:E90)</f>
      </c>
      <c r="F91" s="34" t="s">
        <v>334</v>
      </c>
      <c r="G91" s="34">
        <f>SUBTOTAL(9,G90:G90)</f>
      </c>
    </row>
    <row r="92" ht="25" customHeight="1">
      <c r="A92" s="35" t="s">
        <v>468</v>
      </c>
      <c r="B92" s="35"/>
      <c r="C92" s="35"/>
      <c r="D92" s="35"/>
      <c r="E92" s="35"/>
      <c r="F92" s="35"/>
      <c r="G92" s="34">
        <f>SUBTOTAL(9,G90:G91)</f>
      </c>
    </row>
    <row r="93" ht="25" customHeight="1">
</row>
    <row r="94" ht="20" customHeight="1">
      <c r="A94" s="32" t="s">
        <v>303</v>
      </c>
      <c r="B94" s="32"/>
      <c r="C94" s="33" t="s">
        <v>174</v>
      </c>
      <c r="D94" s="33"/>
      <c r="E94" s="33"/>
      <c r="F94" s="33"/>
      <c r="G94" s="33"/>
    </row>
    <row r="95" ht="20" customHeight="1">
      <c r="A95" s="32" t="s">
        <v>304</v>
      </c>
      <c r="B95" s="32"/>
      <c r="C95" s="33" t="s">
        <v>305</v>
      </c>
      <c r="D95" s="33"/>
      <c r="E95" s="33"/>
      <c r="F95" s="33"/>
      <c r="G95" s="33"/>
    </row>
    <row r="96" ht="25" customHeight="1">
      <c r="A96" s="32" t="s">
        <v>306</v>
      </c>
      <c r="B96" s="32"/>
      <c r="C96" s="33" t="s">
        <v>268</v>
      </c>
      <c r="D96" s="33"/>
      <c r="E96" s="33"/>
      <c r="F96" s="33"/>
      <c r="G96" s="33"/>
    </row>
    <row r="97" ht="15" customHeight="1">
</row>
    <row r="98" ht="25" customHeight="1">
      <c r="A98" s="6" t="s">
        <v>495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4" t="s">
        <v>205</v>
      </c>
      <c r="B100" s="14" t="s">
        <v>428</v>
      </c>
      <c r="C100" s="14"/>
      <c r="D100" s="14" t="s">
        <v>461</v>
      </c>
      <c r="E100" s="14" t="s">
        <v>462</v>
      </c>
      <c r="F100" s="14" t="s">
        <v>463</v>
      </c>
      <c r="G100" s="14" t="s">
        <v>464</v>
      </c>
    </row>
    <row r="101" ht="15" customHeight="1">
      <c r="A101" s="14">
        <v>1</v>
      </c>
      <c r="B101" s="14">
        <v>2</v>
      </c>
      <c r="C101" s="14"/>
      <c r="D101" s="14">
        <v>3</v>
      </c>
      <c r="E101" s="14">
        <v>4</v>
      </c>
      <c r="F101" s="14">
        <v>5</v>
      </c>
      <c r="G101" s="14">
        <v>6</v>
      </c>
    </row>
    <row r="102" ht="40" customHeight="1">
      <c r="A102" s="14" t="s">
        <v>496</v>
      </c>
      <c r="B102" s="15" t="s">
        <v>497</v>
      </c>
      <c r="C102" s="15"/>
      <c r="D102" s="14" t="s">
        <v>268</v>
      </c>
      <c r="E102" s="22">
        <v>1</v>
      </c>
      <c r="F102" s="22">
        <v>682690.62</v>
      </c>
      <c r="G102" s="22">
        <v>682690.62</v>
      </c>
    </row>
    <row r="103" ht="25" customHeight="1">
      <c r="A103" s="35" t="s">
        <v>467</v>
      </c>
      <c r="B103" s="35"/>
      <c r="C103" s="35"/>
      <c r="D103" s="35"/>
      <c r="E103" s="34">
        <f>SUBTOTAL(9,E102:E102)</f>
      </c>
      <c r="F103" s="34" t="s">
        <v>334</v>
      </c>
      <c r="G103" s="34">
        <f>SUBTOTAL(9,G102:G102)</f>
      </c>
    </row>
    <row r="104" ht="25" customHeight="1">
      <c r="A104" s="35" t="s">
        <v>468</v>
      </c>
      <c r="B104" s="35"/>
      <c r="C104" s="35"/>
      <c r="D104" s="35"/>
      <c r="E104" s="35"/>
      <c r="F104" s="35"/>
      <c r="G104" s="34">
        <f>SUBTOTAL(9,G102:G103)</f>
      </c>
    </row>
    <row r="105" ht="25" customHeight="1">
</row>
    <row r="106" ht="20" customHeight="1">
      <c r="A106" s="32" t="s">
        <v>303</v>
      </c>
      <c r="B106" s="32"/>
      <c r="C106" s="33" t="s">
        <v>174</v>
      </c>
      <c r="D106" s="33"/>
      <c r="E106" s="33"/>
      <c r="F106" s="33"/>
      <c r="G106" s="33"/>
    </row>
    <row r="107" ht="20" customHeight="1">
      <c r="A107" s="32" t="s">
        <v>304</v>
      </c>
      <c r="B107" s="32"/>
      <c r="C107" s="33" t="s">
        <v>335</v>
      </c>
      <c r="D107" s="33"/>
      <c r="E107" s="33"/>
      <c r="F107" s="33"/>
      <c r="G107" s="33"/>
    </row>
    <row r="108" ht="25" customHeight="1">
      <c r="A108" s="32" t="s">
        <v>306</v>
      </c>
      <c r="B108" s="32"/>
      <c r="C108" s="33" t="s">
        <v>268</v>
      </c>
      <c r="D108" s="33"/>
      <c r="E108" s="33"/>
      <c r="F108" s="33"/>
      <c r="G108" s="33"/>
    </row>
    <row r="109" ht="15" customHeight="1">
</row>
    <row r="110" ht="25" customHeight="1">
      <c r="A110" s="6" t="s">
        <v>460</v>
      </c>
      <c r="B110" s="6"/>
      <c r="C110" s="6"/>
      <c r="D110" s="6"/>
      <c r="E110" s="6"/>
      <c r="F110" s="6"/>
      <c r="G110" s="6"/>
    </row>
    <row r="111" ht="15" customHeight="1">
</row>
    <row r="112" ht="50" customHeight="1">
      <c r="A112" s="14" t="s">
        <v>205</v>
      </c>
      <c r="B112" s="14" t="s">
        <v>428</v>
      </c>
      <c r="C112" s="14"/>
      <c r="D112" s="14" t="s">
        <v>461</v>
      </c>
      <c r="E112" s="14" t="s">
        <v>462</v>
      </c>
      <c r="F112" s="14" t="s">
        <v>463</v>
      </c>
      <c r="G112" s="14" t="s">
        <v>464</v>
      </c>
    </row>
    <row r="113" ht="15" customHeight="1">
      <c r="A113" s="14">
        <v>1</v>
      </c>
      <c r="B113" s="14">
        <v>2</v>
      </c>
      <c r="C113" s="14"/>
      <c r="D113" s="14">
        <v>3</v>
      </c>
      <c r="E113" s="14">
        <v>4</v>
      </c>
      <c r="F113" s="14">
        <v>5</v>
      </c>
      <c r="G113" s="14">
        <v>6</v>
      </c>
    </row>
    <row r="114" ht="40" customHeight="1">
      <c r="A114" s="14" t="s">
        <v>210</v>
      </c>
      <c r="B114" s="15" t="s">
        <v>498</v>
      </c>
      <c r="C114" s="15"/>
      <c r="D114" s="14" t="s">
        <v>268</v>
      </c>
      <c r="E114" s="22">
        <v>1</v>
      </c>
      <c r="F114" s="22">
        <v>13000</v>
      </c>
      <c r="G114" s="22">
        <v>13000</v>
      </c>
    </row>
    <row r="115" ht="25" customHeight="1">
      <c r="A115" s="35" t="s">
        <v>467</v>
      </c>
      <c r="B115" s="35"/>
      <c r="C115" s="35"/>
      <c r="D115" s="35"/>
      <c r="E115" s="34">
        <f>SUBTOTAL(9,E114:E114)</f>
      </c>
      <c r="F115" s="34" t="s">
        <v>334</v>
      </c>
      <c r="G115" s="34">
        <f>SUBTOTAL(9,G114:G114)</f>
      </c>
    </row>
    <row r="116" ht="40" customHeight="1">
      <c r="A116" s="14" t="s">
        <v>319</v>
      </c>
      <c r="B116" s="15" t="s">
        <v>499</v>
      </c>
      <c r="C116" s="15"/>
      <c r="D116" s="14" t="s">
        <v>268</v>
      </c>
      <c r="E116" s="22">
        <v>1</v>
      </c>
      <c r="F116" s="22">
        <v>40000</v>
      </c>
      <c r="G116" s="22">
        <v>40000</v>
      </c>
    </row>
    <row r="117" ht="25" customHeight="1">
      <c r="A117" s="35" t="s">
        <v>467</v>
      </c>
      <c r="B117" s="35"/>
      <c r="C117" s="35"/>
      <c r="D117" s="35"/>
      <c r="E117" s="34">
        <f>SUBTOTAL(9,E116:E116)</f>
      </c>
      <c r="F117" s="34" t="s">
        <v>334</v>
      </c>
      <c r="G117" s="34">
        <f>SUBTOTAL(9,G116:G116)</f>
      </c>
    </row>
    <row r="118" ht="40" customHeight="1">
      <c r="A118" s="14" t="s">
        <v>320</v>
      </c>
      <c r="B118" s="15" t="s">
        <v>500</v>
      </c>
      <c r="C118" s="15"/>
      <c r="D118" s="14" t="s">
        <v>268</v>
      </c>
      <c r="E118" s="22">
        <v>1</v>
      </c>
      <c r="F118" s="22">
        <v>70000</v>
      </c>
      <c r="G118" s="22">
        <v>70000</v>
      </c>
    </row>
    <row r="119" ht="25" customHeight="1">
      <c r="A119" s="35" t="s">
        <v>467</v>
      </c>
      <c r="B119" s="35"/>
      <c r="C119" s="35"/>
      <c r="D119" s="35"/>
      <c r="E119" s="34">
        <f>SUBTOTAL(9,E118:E118)</f>
      </c>
      <c r="F119" s="34" t="s">
        <v>334</v>
      </c>
      <c r="G119" s="34">
        <f>SUBTOTAL(9,G118:G118)</f>
      </c>
    </row>
    <row r="120" ht="25" customHeight="1">
      <c r="A120" s="35" t="s">
        <v>468</v>
      </c>
      <c r="B120" s="35"/>
      <c r="C120" s="35"/>
      <c r="D120" s="35"/>
      <c r="E120" s="35"/>
      <c r="F120" s="35"/>
      <c r="G120" s="34">
        <f>SUBTOTAL(9,G114:G119)</f>
      </c>
    </row>
    <row r="121" ht="25" customHeight="1">
</row>
    <row r="122" ht="20" customHeight="1">
      <c r="A122" s="32" t="s">
        <v>303</v>
      </c>
      <c r="B122" s="32"/>
      <c r="C122" s="33" t="s">
        <v>174</v>
      </c>
      <c r="D122" s="33"/>
      <c r="E122" s="33"/>
      <c r="F122" s="33"/>
      <c r="G122" s="33"/>
    </row>
    <row r="123" ht="20" customHeight="1">
      <c r="A123" s="32" t="s">
        <v>304</v>
      </c>
      <c r="B123" s="32"/>
      <c r="C123" s="33" t="s">
        <v>335</v>
      </c>
      <c r="D123" s="33"/>
      <c r="E123" s="33"/>
      <c r="F123" s="33"/>
      <c r="G123" s="33"/>
    </row>
    <row r="124" ht="25" customHeight="1">
      <c r="A124" s="32" t="s">
        <v>306</v>
      </c>
      <c r="B124" s="32"/>
      <c r="C124" s="33" t="s">
        <v>268</v>
      </c>
      <c r="D124" s="33"/>
      <c r="E124" s="33"/>
      <c r="F124" s="33"/>
      <c r="G124" s="33"/>
    </row>
    <row r="125" ht="15" customHeight="1">
</row>
    <row r="126" ht="25" customHeight="1">
      <c r="A126" s="6" t="s">
        <v>477</v>
      </c>
      <c r="B126" s="6"/>
      <c r="C126" s="6"/>
      <c r="D126" s="6"/>
      <c r="E126" s="6"/>
      <c r="F126" s="6"/>
      <c r="G126" s="6"/>
    </row>
    <row r="127" ht="15" customHeight="1">
</row>
    <row r="128" ht="50" customHeight="1">
      <c r="A128" s="14" t="s">
        <v>205</v>
      </c>
      <c r="B128" s="14" t="s">
        <v>428</v>
      </c>
      <c r="C128" s="14"/>
      <c r="D128" s="14" t="s">
        <v>461</v>
      </c>
      <c r="E128" s="14" t="s">
        <v>462</v>
      </c>
      <c r="F128" s="14" t="s">
        <v>463</v>
      </c>
      <c r="G128" s="14" t="s">
        <v>464</v>
      </c>
    </row>
    <row r="129" ht="15" customHeight="1">
      <c r="A129" s="14">
        <v>1</v>
      </c>
      <c r="B129" s="14">
        <v>2</v>
      </c>
      <c r="C129" s="14"/>
      <c r="D129" s="14">
        <v>3</v>
      </c>
      <c r="E129" s="14">
        <v>4</v>
      </c>
      <c r="F129" s="14">
        <v>5</v>
      </c>
      <c r="G129" s="14">
        <v>6</v>
      </c>
    </row>
    <row r="130" ht="40" customHeight="1">
      <c r="A130" s="14" t="s">
        <v>324</v>
      </c>
      <c r="B130" s="15" t="s">
        <v>501</v>
      </c>
      <c r="C130" s="15"/>
      <c r="D130" s="14" t="s">
        <v>268</v>
      </c>
      <c r="E130" s="22">
        <v>1</v>
      </c>
      <c r="F130" s="22">
        <v>40000</v>
      </c>
      <c r="G130" s="22">
        <v>40000</v>
      </c>
    </row>
    <row r="131" ht="25" customHeight="1">
      <c r="A131" s="35" t="s">
        <v>467</v>
      </c>
      <c r="B131" s="35"/>
      <c r="C131" s="35"/>
      <c r="D131" s="35"/>
      <c r="E131" s="34">
        <f>SUBTOTAL(9,E130:E130)</f>
      </c>
      <c r="F131" s="34" t="s">
        <v>334</v>
      </c>
      <c r="G131" s="34">
        <f>SUBTOTAL(9,G130:G130)</f>
      </c>
    </row>
    <row r="132" ht="20" customHeight="1">
      <c r="A132" s="14" t="s">
        <v>325</v>
      </c>
      <c r="B132" s="15" t="s">
        <v>502</v>
      </c>
      <c r="C132" s="15"/>
      <c r="D132" s="14" t="s">
        <v>268</v>
      </c>
      <c r="E132" s="22">
        <v>1</v>
      </c>
      <c r="F132" s="22">
        <v>16800</v>
      </c>
      <c r="G132" s="22">
        <v>16800</v>
      </c>
    </row>
    <row r="133" ht="25" customHeight="1">
      <c r="A133" s="35" t="s">
        <v>467</v>
      </c>
      <c r="B133" s="35"/>
      <c r="C133" s="35"/>
      <c r="D133" s="35"/>
      <c r="E133" s="34">
        <f>SUBTOTAL(9,E132:E132)</f>
      </c>
      <c r="F133" s="34" t="s">
        <v>334</v>
      </c>
      <c r="G133" s="34">
        <f>SUBTOTAL(9,G132:G132)</f>
      </c>
    </row>
    <row r="134" ht="20" customHeight="1">
      <c r="A134" s="14" t="s">
        <v>326</v>
      </c>
      <c r="B134" s="15" t="s">
        <v>503</v>
      </c>
      <c r="C134" s="15"/>
      <c r="D134" s="14" t="s">
        <v>268</v>
      </c>
      <c r="E134" s="22">
        <v>1</v>
      </c>
      <c r="F134" s="22">
        <v>30000</v>
      </c>
      <c r="G134" s="22">
        <v>30000</v>
      </c>
    </row>
    <row r="135" ht="25" customHeight="1">
      <c r="A135" s="35" t="s">
        <v>467</v>
      </c>
      <c r="B135" s="35"/>
      <c r="C135" s="35"/>
      <c r="D135" s="35"/>
      <c r="E135" s="34">
        <f>SUBTOTAL(9,E134:E134)</f>
      </c>
      <c r="F135" s="34" t="s">
        <v>334</v>
      </c>
      <c r="G135" s="34">
        <f>SUBTOTAL(9,G134:G134)</f>
      </c>
    </row>
    <row r="136" ht="40" customHeight="1">
      <c r="A136" s="14" t="s">
        <v>327</v>
      </c>
      <c r="B136" s="15" t="s">
        <v>504</v>
      </c>
      <c r="C136" s="15"/>
      <c r="D136" s="14" t="s">
        <v>268</v>
      </c>
      <c r="E136" s="22">
        <v>1</v>
      </c>
      <c r="F136" s="22">
        <v>37000</v>
      </c>
      <c r="G136" s="22">
        <v>37000</v>
      </c>
    </row>
    <row r="137" ht="25" customHeight="1">
      <c r="A137" s="35" t="s">
        <v>467</v>
      </c>
      <c r="B137" s="35"/>
      <c r="C137" s="35"/>
      <c r="D137" s="35"/>
      <c r="E137" s="34">
        <f>SUBTOTAL(9,E136:E136)</f>
      </c>
      <c r="F137" s="34" t="s">
        <v>334</v>
      </c>
      <c r="G137" s="34">
        <f>SUBTOTAL(9,G136:G136)</f>
      </c>
    </row>
    <row r="138" ht="40" customHeight="1">
      <c r="A138" s="14" t="s">
        <v>346</v>
      </c>
      <c r="B138" s="15" t="s">
        <v>505</v>
      </c>
      <c r="C138" s="15"/>
      <c r="D138" s="14" t="s">
        <v>268</v>
      </c>
      <c r="E138" s="22">
        <v>1</v>
      </c>
      <c r="F138" s="22">
        <v>100000</v>
      </c>
      <c r="G138" s="22">
        <v>100000</v>
      </c>
    </row>
    <row r="139" ht="25" customHeight="1">
      <c r="A139" s="35" t="s">
        <v>467</v>
      </c>
      <c r="B139" s="35"/>
      <c r="C139" s="35"/>
      <c r="D139" s="35"/>
      <c r="E139" s="34">
        <f>SUBTOTAL(9,E138:E138)</f>
      </c>
      <c r="F139" s="34" t="s">
        <v>334</v>
      </c>
      <c r="G139" s="34">
        <f>SUBTOTAL(9,G138:G138)</f>
      </c>
    </row>
    <row r="140" ht="40" customHeight="1">
      <c r="A140" s="14" t="s">
        <v>348</v>
      </c>
      <c r="B140" s="15" t="s">
        <v>506</v>
      </c>
      <c r="C140" s="15"/>
      <c r="D140" s="14" t="s">
        <v>268</v>
      </c>
      <c r="E140" s="22">
        <v>1</v>
      </c>
      <c r="F140" s="22">
        <v>15000</v>
      </c>
      <c r="G140" s="22">
        <v>15000</v>
      </c>
    </row>
    <row r="141" ht="25" customHeight="1">
      <c r="A141" s="35" t="s">
        <v>467</v>
      </c>
      <c r="B141" s="35"/>
      <c r="C141" s="35"/>
      <c r="D141" s="35"/>
      <c r="E141" s="34">
        <f>SUBTOTAL(9,E140:E140)</f>
      </c>
      <c r="F141" s="34" t="s">
        <v>334</v>
      </c>
      <c r="G141" s="34">
        <f>SUBTOTAL(9,G140:G140)</f>
      </c>
    </row>
    <row r="142" ht="40" customHeight="1">
      <c r="A142" s="14" t="s">
        <v>350</v>
      </c>
      <c r="B142" s="15" t="s">
        <v>507</v>
      </c>
      <c r="C142" s="15"/>
      <c r="D142" s="14" t="s">
        <v>268</v>
      </c>
      <c r="E142" s="22">
        <v>1</v>
      </c>
      <c r="F142" s="22">
        <v>100000</v>
      </c>
      <c r="G142" s="22">
        <v>100000</v>
      </c>
    </row>
    <row r="143" ht="25" customHeight="1">
      <c r="A143" s="35" t="s">
        <v>467</v>
      </c>
      <c r="B143" s="35"/>
      <c r="C143" s="35"/>
      <c r="D143" s="35"/>
      <c r="E143" s="34">
        <f>SUBTOTAL(9,E142:E142)</f>
      </c>
      <c r="F143" s="34" t="s">
        <v>334</v>
      </c>
      <c r="G143" s="34">
        <f>SUBTOTAL(9,G142:G142)</f>
      </c>
    </row>
    <row r="144" ht="40" customHeight="1">
      <c r="A144" s="14" t="s">
        <v>352</v>
      </c>
      <c r="B144" s="15" t="s">
        <v>508</v>
      </c>
      <c r="C144" s="15"/>
      <c r="D144" s="14" t="s">
        <v>268</v>
      </c>
      <c r="E144" s="22">
        <v>1</v>
      </c>
      <c r="F144" s="22">
        <v>292434.55</v>
      </c>
      <c r="G144" s="22">
        <v>292434.55</v>
      </c>
    </row>
    <row r="145" ht="25" customHeight="1">
      <c r="A145" s="35" t="s">
        <v>467</v>
      </c>
      <c r="B145" s="35"/>
      <c r="C145" s="35"/>
      <c r="D145" s="35"/>
      <c r="E145" s="34">
        <f>SUBTOTAL(9,E144:E144)</f>
      </c>
      <c r="F145" s="34" t="s">
        <v>334</v>
      </c>
      <c r="G145" s="34">
        <f>SUBTOTAL(9,G144:G144)</f>
      </c>
    </row>
    <row r="146" ht="20" customHeight="1">
      <c r="A146" s="14" t="s">
        <v>354</v>
      </c>
      <c r="B146" s="15" t="s">
        <v>509</v>
      </c>
      <c r="C146" s="15"/>
      <c r="D146" s="14" t="s">
        <v>268</v>
      </c>
      <c r="E146" s="22">
        <v>1</v>
      </c>
      <c r="F146" s="22">
        <v>214504</v>
      </c>
      <c r="G146" s="22">
        <v>214504</v>
      </c>
    </row>
    <row r="147" ht="25" customHeight="1">
      <c r="A147" s="35" t="s">
        <v>467</v>
      </c>
      <c r="B147" s="35"/>
      <c r="C147" s="35"/>
      <c r="D147" s="35"/>
      <c r="E147" s="34">
        <f>SUBTOTAL(9,E146:E146)</f>
      </c>
      <c r="F147" s="34" t="s">
        <v>334</v>
      </c>
      <c r="G147" s="34">
        <f>SUBTOTAL(9,G146:G146)</f>
      </c>
    </row>
    <row r="148" ht="40" customHeight="1">
      <c r="A148" s="14" t="s">
        <v>510</v>
      </c>
      <c r="B148" s="15" t="s">
        <v>511</v>
      </c>
      <c r="C148" s="15"/>
      <c r="D148" s="14" t="s">
        <v>268</v>
      </c>
      <c r="E148" s="22">
        <v>1</v>
      </c>
      <c r="F148" s="22">
        <v>30000</v>
      </c>
      <c r="G148" s="22">
        <v>30000</v>
      </c>
    </row>
    <row r="149" ht="25" customHeight="1">
      <c r="A149" s="35" t="s">
        <v>467</v>
      </c>
      <c r="B149" s="35"/>
      <c r="C149" s="35"/>
      <c r="D149" s="35"/>
      <c r="E149" s="34">
        <f>SUBTOTAL(9,E148:E148)</f>
      </c>
      <c r="F149" s="34" t="s">
        <v>334</v>
      </c>
      <c r="G149" s="34">
        <f>SUBTOTAL(9,G148:G148)</f>
      </c>
    </row>
    <row r="150" ht="20" customHeight="1">
      <c r="A150" s="14" t="s">
        <v>358</v>
      </c>
      <c r="B150" s="15" t="s">
        <v>479</v>
      </c>
      <c r="C150" s="15"/>
      <c r="D150" s="14" t="s">
        <v>268</v>
      </c>
      <c r="E150" s="22">
        <v>1</v>
      </c>
      <c r="F150" s="22">
        <v>200000</v>
      </c>
      <c r="G150" s="22">
        <v>200000</v>
      </c>
    </row>
    <row r="151" ht="25" customHeight="1">
      <c r="A151" s="35" t="s">
        <v>467</v>
      </c>
      <c r="B151" s="35"/>
      <c r="C151" s="35"/>
      <c r="D151" s="35"/>
      <c r="E151" s="34">
        <f>SUBTOTAL(9,E150:E150)</f>
      </c>
      <c r="F151" s="34" t="s">
        <v>334</v>
      </c>
      <c r="G151" s="34">
        <f>SUBTOTAL(9,G150:G150)</f>
      </c>
    </row>
    <row r="152" ht="40" customHeight="1">
      <c r="A152" s="14" t="s">
        <v>512</v>
      </c>
      <c r="B152" s="15" t="s">
        <v>513</v>
      </c>
      <c r="C152" s="15"/>
      <c r="D152" s="14" t="s">
        <v>268</v>
      </c>
      <c r="E152" s="22">
        <v>1</v>
      </c>
      <c r="F152" s="22">
        <v>70000</v>
      </c>
      <c r="G152" s="22">
        <v>70000</v>
      </c>
    </row>
    <row r="153" ht="25" customHeight="1">
      <c r="A153" s="35" t="s">
        <v>467</v>
      </c>
      <c r="B153" s="35"/>
      <c r="C153" s="35"/>
      <c r="D153" s="35"/>
      <c r="E153" s="34">
        <f>SUBTOTAL(9,E152:E152)</f>
      </c>
      <c r="F153" s="34" t="s">
        <v>334</v>
      </c>
      <c r="G153" s="34">
        <f>SUBTOTAL(9,G152:G152)</f>
      </c>
    </row>
    <row r="154" ht="40" customHeight="1">
      <c r="A154" s="14" t="s">
        <v>514</v>
      </c>
      <c r="B154" s="15" t="s">
        <v>515</v>
      </c>
      <c r="C154" s="15"/>
      <c r="D154" s="14" t="s">
        <v>268</v>
      </c>
      <c r="E154" s="22">
        <v>1</v>
      </c>
      <c r="F154" s="22">
        <v>20000</v>
      </c>
      <c r="G154" s="22">
        <v>20000</v>
      </c>
    </row>
    <row r="155" ht="25" customHeight="1">
      <c r="A155" s="35" t="s">
        <v>467</v>
      </c>
      <c r="B155" s="35"/>
      <c r="C155" s="35"/>
      <c r="D155" s="35"/>
      <c r="E155" s="34">
        <f>SUBTOTAL(9,E154:E154)</f>
      </c>
      <c r="F155" s="34" t="s">
        <v>334</v>
      </c>
      <c r="G155" s="34">
        <f>SUBTOTAL(9,G154:G154)</f>
      </c>
    </row>
    <row r="156" ht="40" customHeight="1">
      <c r="A156" s="14" t="s">
        <v>360</v>
      </c>
      <c r="B156" s="15" t="s">
        <v>481</v>
      </c>
      <c r="C156" s="15"/>
      <c r="D156" s="14" t="s">
        <v>268</v>
      </c>
      <c r="E156" s="22">
        <v>1</v>
      </c>
      <c r="F156" s="22">
        <v>1826384.7</v>
      </c>
      <c r="G156" s="22">
        <v>1826384.7</v>
      </c>
    </row>
    <row r="157" ht="25" customHeight="1">
      <c r="A157" s="35" t="s">
        <v>467</v>
      </c>
      <c r="B157" s="35"/>
      <c r="C157" s="35"/>
      <c r="D157" s="35"/>
      <c r="E157" s="34">
        <f>SUBTOTAL(9,E156:E156)</f>
      </c>
      <c r="F157" s="34" t="s">
        <v>334</v>
      </c>
      <c r="G157" s="34">
        <f>SUBTOTAL(9,G156:G156)</f>
      </c>
    </row>
    <row r="158" ht="25" customHeight="1">
      <c r="A158" s="35" t="s">
        <v>468</v>
      </c>
      <c r="B158" s="35"/>
      <c r="C158" s="35"/>
      <c r="D158" s="35"/>
      <c r="E158" s="35"/>
      <c r="F158" s="35"/>
      <c r="G158" s="34">
        <f>SUBTOTAL(9,G130:G157)</f>
      </c>
    </row>
    <row r="159" ht="25" customHeight="1">
</row>
    <row r="160" ht="20" customHeight="1">
      <c r="A160" s="32" t="s">
        <v>303</v>
      </c>
      <c r="B160" s="32"/>
      <c r="C160" s="33" t="s">
        <v>174</v>
      </c>
      <c r="D160" s="33"/>
      <c r="E160" s="33"/>
      <c r="F160" s="33"/>
      <c r="G160" s="33"/>
    </row>
    <row r="161" ht="20" customHeight="1">
      <c r="A161" s="32" t="s">
        <v>304</v>
      </c>
      <c r="B161" s="32"/>
      <c r="C161" s="33" t="s">
        <v>335</v>
      </c>
      <c r="D161" s="33"/>
      <c r="E161" s="33"/>
      <c r="F161" s="33"/>
      <c r="G161" s="33"/>
    </row>
    <row r="162" ht="25" customHeight="1">
      <c r="A162" s="32" t="s">
        <v>306</v>
      </c>
      <c r="B162" s="32"/>
      <c r="C162" s="33" t="s">
        <v>268</v>
      </c>
      <c r="D162" s="33"/>
      <c r="E162" s="33"/>
      <c r="F162" s="33"/>
      <c r="G162" s="33"/>
    </row>
    <row r="163" ht="15" customHeight="1">
</row>
    <row r="164" ht="25" customHeight="1">
      <c r="A164" s="6" t="s">
        <v>482</v>
      </c>
      <c r="B164" s="6"/>
      <c r="C164" s="6"/>
      <c r="D164" s="6"/>
      <c r="E164" s="6"/>
      <c r="F164" s="6"/>
      <c r="G164" s="6"/>
    </row>
    <row r="165" ht="15" customHeight="1">
</row>
    <row r="166" ht="50" customHeight="1">
      <c r="A166" s="14" t="s">
        <v>205</v>
      </c>
      <c r="B166" s="14" t="s">
        <v>428</v>
      </c>
      <c r="C166" s="14"/>
      <c r="D166" s="14" t="s">
        <v>461</v>
      </c>
      <c r="E166" s="14" t="s">
        <v>462</v>
      </c>
      <c r="F166" s="14" t="s">
        <v>463</v>
      </c>
      <c r="G166" s="14" t="s">
        <v>464</v>
      </c>
    </row>
    <row r="167" ht="15" customHeight="1">
      <c r="A167" s="14">
        <v>1</v>
      </c>
      <c r="B167" s="14">
        <v>2</v>
      </c>
      <c r="C167" s="14"/>
      <c r="D167" s="14">
        <v>3</v>
      </c>
      <c r="E167" s="14">
        <v>4</v>
      </c>
      <c r="F167" s="14">
        <v>5</v>
      </c>
      <c r="G167" s="14">
        <v>6</v>
      </c>
    </row>
    <row r="168" ht="20" customHeight="1">
      <c r="A168" s="14" t="s">
        <v>364</v>
      </c>
      <c r="B168" s="15" t="s">
        <v>516</v>
      </c>
      <c r="C168" s="15"/>
      <c r="D168" s="14" t="s">
        <v>268</v>
      </c>
      <c r="E168" s="22">
        <v>1</v>
      </c>
      <c r="F168" s="22">
        <v>100000</v>
      </c>
      <c r="G168" s="22">
        <v>100000</v>
      </c>
    </row>
    <row r="169" ht="25" customHeight="1">
      <c r="A169" s="35" t="s">
        <v>467</v>
      </c>
      <c r="B169" s="35"/>
      <c r="C169" s="35"/>
      <c r="D169" s="35"/>
      <c r="E169" s="34">
        <f>SUBTOTAL(9,E168:E168)</f>
      </c>
      <c r="F169" s="34" t="s">
        <v>334</v>
      </c>
      <c r="G169" s="34">
        <f>SUBTOTAL(9,G168:G168)</f>
      </c>
    </row>
    <row r="170" ht="40" customHeight="1">
      <c r="A170" s="14" t="s">
        <v>366</v>
      </c>
      <c r="B170" s="15" t="s">
        <v>517</v>
      </c>
      <c r="C170" s="15"/>
      <c r="D170" s="14" t="s">
        <v>268</v>
      </c>
      <c r="E170" s="22">
        <v>1</v>
      </c>
      <c r="F170" s="22">
        <v>649417.3</v>
      </c>
      <c r="G170" s="22">
        <v>649417.3</v>
      </c>
    </row>
    <row r="171" ht="25" customHeight="1">
      <c r="A171" s="35" t="s">
        <v>467</v>
      </c>
      <c r="B171" s="35"/>
      <c r="C171" s="35"/>
      <c r="D171" s="35"/>
      <c r="E171" s="34">
        <f>SUBTOTAL(9,E170:E170)</f>
      </c>
      <c r="F171" s="34" t="s">
        <v>334</v>
      </c>
      <c r="G171" s="34">
        <f>SUBTOTAL(9,G170:G170)</f>
      </c>
    </row>
    <row r="172" ht="40" customHeight="1">
      <c r="A172" s="14" t="s">
        <v>368</v>
      </c>
      <c r="B172" s="15" t="s">
        <v>518</v>
      </c>
      <c r="C172" s="15"/>
      <c r="D172" s="14" t="s">
        <v>268</v>
      </c>
      <c r="E172" s="22">
        <v>1</v>
      </c>
      <c r="F172" s="22">
        <v>100000</v>
      </c>
      <c r="G172" s="22">
        <v>100000</v>
      </c>
    </row>
    <row r="173" ht="25" customHeight="1">
      <c r="A173" s="35" t="s">
        <v>467</v>
      </c>
      <c r="B173" s="35"/>
      <c r="C173" s="35"/>
      <c r="D173" s="35"/>
      <c r="E173" s="34">
        <f>SUBTOTAL(9,E172:E172)</f>
      </c>
      <c r="F173" s="34" t="s">
        <v>334</v>
      </c>
      <c r="G173" s="34">
        <f>SUBTOTAL(9,G172:G172)</f>
      </c>
    </row>
    <row r="174" ht="20" customHeight="1">
      <c r="A174" s="14" t="s">
        <v>370</v>
      </c>
      <c r="B174" s="15" t="s">
        <v>519</v>
      </c>
      <c r="C174" s="15"/>
      <c r="D174" s="14" t="s">
        <v>268</v>
      </c>
      <c r="E174" s="22">
        <v>1</v>
      </c>
      <c r="F174" s="22">
        <v>50000</v>
      </c>
      <c r="G174" s="22">
        <v>50000</v>
      </c>
    </row>
    <row r="175" ht="25" customHeight="1">
      <c r="A175" s="35" t="s">
        <v>467</v>
      </c>
      <c r="B175" s="35"/>
      <c r="C175" s="35"/>
      <c r="D175" s="35"/>
      <c r="E175" s="34">
        <f>SUBTOTAL(9,E174:E174)</f>
      </c>
      <c r="F175" s="34" t="s">
        <v>334</v>
      </c>
      <c r="G175" s="34">
        <f>SUBTOTAL(9,G174:G174)</f>
      </c>
    </row>
    <row r="176" ht="40" customHeight="1">
      <c r="A176" s="14" t="s">
        <v>372</v>
      </c>
      <c r="B176" s="15" t="s">
        <v>520</v>
      </c>
      <c r="C176" s="15"/>
      <c r="D176" s="14" t="s">
        <v>268</v>
      </c>
      <c r="E176" s="22">
        <v>1</v>
      </c>
      <c r="F176" s="22">
        <v>80000</v>
      </c>
      <c r="G176" s="22">
        <v>80000</v>
      </c>
    </row>
    <row r="177" ht="25" customHeight="1">
      <c r="A177" s="35" t="s">
        <v>467</v>
      </c>
      <c r="B177" s="35"/>
      <c r="C177" s="35"/>
      <c r="D177" s="35"/>
      <c r="E177" s="34">
        <f>SUBTOTAL(9,E176:E176)</f>
      </c>
      <c r="F177" s="34" t="s">
        <v>334</v>
      </c>
      <c r="G177" s="34">
        <f>SUBTOTAL(9,G176:G176)</f>
      </c>
    </row>
    <row r="178" ht="40" customHeight="1">
      <c r="A178" s="14" t="s">
        <v>374</v>
      </c>
      <c r="B178" s="15" t="s">
        <v>484</v>
      </c>
      <c r="C178" s="15"/>
      <c r="D178" s="14" t="s">
        <v>268</v>
      </c>
      <c r="E178" s="22">
        <v>1</v>
      </c>
      <c r="F178" s="22">
        <v>61504</v>
      </c>
      <c r="G178" s="22">
        <v>61504</v>
      </c>
    </row>
    <row r="179" ht="25" customHeight="1">
      <c r="A179" s="35" t="s">
        <v>467</v>
      </c>
      <c r="B179" s="35"/>
      <c r="C179" s="35"/>
      <c r="D179" s="35"/>
      <c r="E179" s="34">
        <f>SUBTOTAL(9,E178:E178)</f>
      </c>
      <c r="F179" s="34" t="s">
        <v>334</v>
      </c>
      <c r="G179" s="34">
        <f>SUBTOTAL(9,G178:G178)</f>
      </c>
    </row>
    <row r="180" ht="40" customHeight="1">
      <c r="A180" s="14" t="s">
        <v>376</v>
      </c>
      <c r="B180" s="15" t="s">
        <v>521</v>
      </c>
      <c r="C180" s="15"/>
      <c r="D180" s="14" t="s">
        <v>268</v>
      </c>
      <c r="E180" s="22">
        <v>1</v>
      </c>
      <c r="F180" s="22">
        <v>93956</v>
      </c>
      <c r="G180" s="22">
        <v>93956</v>
      </c>
    </row>
    <row r="181" ht="25" customHeight="1">
      <c r="A181" s="35" t="s">
        <v>467</v>
      </c>
      <c r="B181" s="35"/>
      <c r="C181" s="35"/>
      <c r="D181" s="35"/>
      <c r="E181" s="34">
        <f>SUBTOTAL(9,E180:E180)</f>
      </c>
      <c r="F181" s="34" t="s">
        <v>334</v>
      </c>
      <c r="G181" s="34">
        <f>SUBTOTAL(9,G180:G180)</f>
      </c>
    </row>
    <row r="182" ht="40" customHeight="1">
      <c r="A182" s="14" t="s">
        <v>378</v>
      </c>
      <c r="B182" s="15" t="s">
        <v>522</v>
      </c>
      <c r="C182" s="15"/>
      <c r="D182" s="14" t="s">
        <v>268</v>
      </c>
      <c r="E182" s="22">
        <v>1</v>
      </c>
      <c r="F182" s="22">
        <v>50000</v>
      </c>
      <c r="G182" s="22">
        <v>50000</v>
      </c>
    </row>
    <row r="183" ht="25" customHeight="1">
      <c r="A183" s="35" t="s">
        <v>467</v>
      </c>
      <c r="B183" s="35"/>
      <c r="C183" s="35"/>
      <c r="D183" s="35"/>
      <c r="E183" s="34">
        <f>SUBTOTAL(9,E182:E182)</f>
      </c>
      <c r="F183" s="34" t="s">
        <v>334</v>
      </c>
      <c r="G183" s="34">
        <f>SUBTOTAL(9,G182:G182)</f>
      </c>
    </row>
    <row r="184" ht="40" customHeight="1">
      <c r="A184" s="14" t="s">
        <v>380</v>
      </c>
      <c r="B184" s="15" t="s">
        <v>523</v>
      </c>
      <c r="C184" s="15"/>
      <c r="D184" s="14" t="s">
        <v>268</v>
      </c>
      <c r="E184" s="22">
        <v>1</v>
      </c>
      <c r="F184" s="22">
        <v>50000</v>
      </c>
      <c r="G184" s="22">
        <v>50000</v>
      </c>
    </row>
    <row r="185" ht="25" customHeight="1">
      <c r="A185" s="35" t="s">
        <v>467</v>
      </c>
      <c r="B185" s="35"/>
      <c r="C185" s="35"/>
      <c r="D185" s="35"/>
      <c r="E185" s="34">
        <f>SUBTOTAL(9,E184:E184)</f>
      </c>
      <c r="F185" s="34" t="s">
        <v>334</v>
      </c>
      <c r="G185" s="34">
        <f>SUBTOTAL(9,G184:G184)</f>
      </c>
    </row>
    <row r="186" ht="20" customHeight="1">
      <c r="A186" s="14" t="s">
        <v>382</v>
      </c>
      <c r="B186" s="15" t="s">
        <v>524</v>
      </c>
      <c r="C186" s="15"/>
      <c r="D186" s="14" t="s">
        <v>268</v>
      </c>
      <c r="E186" s="22">
        <v>1</v>
      </c>
      <c r="F186" s="22">
        <v>45000</v>
      </c>
      <c r="G186" s="22">
        <v>45000</v>
      </c>
    </row>
    <row r="187" ht="25" customHeight="1">
      <c r="A187" s="35" t="s">
        <v>467</v>
      </c>
      <c r="B187" s="35"/>
      <c r="C187" s="35"/>
      <c r="D187" s="35"/>
      <c r="E187" s="34">
        <f>SUBTOTAL(9,E186:E186)</f>
      </c>
      <c r="F187" s="34" t="s">
        <v>334</v>
      </c>
      <c r="G187" s="34">
        <f>SUBTOTAL(9,G186:G186)</f>
      </c>
    </row>
    <row r="188" ht="40" customHeight="1">
      <c r="A188" s="14" t="s">
        <v>384</v>
      </c>
      <c r="B188" s="15" t="s">
        <v>525</v>
      </c>
      <c r="C188" s="15"/>
      <c r="D188" s="14" t="s">
        <v>268</v>
      </c>
      <c r="E188" s="22">
        <v>1</v>
      </c>
      <c r="F188" s="22">
        <v>10000</v>
      </c>
      <c r="G188" s="22">
        <v>10000</v>
      </c>
    </row>
    <row r="189" ht="25" customHeight="1">
      <c r="A189" s="35" t="s">
        <v>467</v>
      </c>
      <c r="B189" s="35"/>
      <c r="C189" s="35"/>
      <c r="D189" s="35"/>
      <c r="E189" s="34">
        <f>SUBTOTAL(9,E188:E188)</f>
      </c>
      <c r="F189" s="34" t="s">
        <v>334</v>
      </c>
      <c r="G189" s="34">
        <f>SUBTOTAL(9,G188:G188)</f>
      </c>
    </row>
    <row r="190" ht="40" customHeight="1">
      <c r="A190" s="14" t="s">
        <v>386</v>
      </c>
      <c r="B190" s="15" t="s">
        <v>526</v>
      </c>
      <c r="C190" s="15"/>
      <c r="D190" s="14" t="s">
        <v>268</v>
      </c>
      <c r="E190" s="22">
        <v>1</v>
      </c>
      <c r="F190" s="22">
        <v>15000</v>
      </c>
      <c r="G190" s="22">
        <v>15000</v>
      </c>
    </row>
    <row r="191" ht="25" customHeight="1">
      <c r="A191" s="35" t="s">
        <v>467</v>
      </c>
      <c r="B191" s="35"/>
      <c r="C191" s="35"/>
      <c r="D191" s="35"/>
      <c r="E191" s="34">
        <f>SUBTOTAL(9,E190:E190)</f>
      </c>
      <c r="F191" s="34" t="s">
        <v>334</v>
      </c>
      <c r="G191" s="34">
        <f>SUBTOTAL(9,G190:G190)</f>
      </c>
    </row>
    <row r="192" ht="40" customHeight="1">
      <c r="A192" s="14" t="s">
        <v>388</v>
      </c>
      <c r="B192" s="15" t="s">
        <v>527</v>
      </c>
      <c r="C192" s="15"/>
      <c r="D192" s="14" t="s">
        <v>268</v>
      </c>
      <c r="E192" s="22">
        <v>1</v>
      </c>
      <c r="F192" s="22">
        <v>40000</v>
      </c>
      <c r="G192" s="22">
        <v>40000</v>
      </c>
    </row>
    <row r="193" ht="25" customHeight="1">
      <c r="A193" s="35" t="s">
        <v>467</v>
      </c>
      <c r="B193" s="35"/>
      <c r="C193" s="35"/>
      <c r="D193" s="35"/>
      <c r="E193" s="34">
        <f>SUBTOTAL(9,E192:E192)</f>
      </c>
      <c r="F193" s="34" t="s">
        <v>334</v>
      </c>
      <c r="G193" s="34">
        <f>SUBTOTAL(9,G192:G192)</f>
      </c>
    </row>
    <row r="194" ht="40" customHeight="1">
      <c r="A194" s="14" t="s">
        <v>390</v>
      </c>
      <c r="B194" s="15" t="s">
        <v>528</v>
      </c>
      <c r="C194" s="15"/>
      <c r="D194" s="14" t="s">
        <v>268</v>
      </c>
      <c r="E194" s="22">
        <v>1</v>
      </c>
      <c r="F194" s="22">
        <v>135000</v>
      </c>
      <c r="G194" s="22">
        <v>135000</v>
      </c>
    </row>
    <row r="195" ht="25" customHeight="1">
      <c r="A195" s="35" t="s">
        <v>467</v>
      </c>
      <c r="B195" s="35"/>
      <c r="C195" s="35"/>
      <c r="D195" s="35"/>
      <c r="E195" s="34">
        <f>SUBTOTAL(9,E194:E194)</f>
      </c>
      <c r="F195" s="34" t="s">
        <v>334</v>
      </c>
      <c r="G195" s="34">
        <f>SUBTOTAL(9,G194:G194)</f>
      </c>
    </row>
    <row r="196" ht="40" customHeight="1">
      <c r="A196" s="14" t="s">
        <v>419</v>
      </c>
      <c r="B196" s="15" t="s">
        <v>529</v>
      </c>
      <c r="C196" s="15"/>
      <c r="D196" s="14" t="s">
        <v>268</v>
      </c>
      <c r="E196" s="22">
        <v>1</v>
      </c>
      <c r="F196" s="22">
        <v>160000</v>
      </c>
      <c r="G196" s="22">
        <v>160000</v>
      </c>
    </row>
    <row r="197" ht="25" customHeight="1">
      <c r="A197" s="35" t="s">
        <v>467</v>
      </c>
      <c r="B197" s="35"/>
      <c r="C197" s="35"/>
      <c r="D197" s="35"/>
      <c r="E197" s="34">
        <f>SUBTOTAL(9,E196:E196)</f>
      </c>
      <c r="F197" s="34" t="s">
        <v>334</v>
      </c>
      <c r="G197" s="34">
        <f>SUBTOTAL(9,G196:G196)</f>
      </c>
    </row>
    <row r="198" ht="40" customHeight="1">
      <c r="A198" s="14" t="s">
        <v>394</v>
      </c>
      <c r="B198" s="15" t="s">
        <v>530</v>
      </c>
      <c r="C198" s="15"/>
      <c r="D198" s="14" t="s">
        <v>268</v>
      </c>
      <c r="E198" s="22">
        <v>1</v>
      </c>
      <c r="F198" s="22">
        <v>15000</v>
      </c>
      <c r="G198" s="22">
        <v>15000</v>
      </c>
    </row>
    <row r="199" ht="25" customHeight="1">
      <c r="A199" s="35" t="s">
        <v>467</v>
      </c>
      <c r="B199" s="35"/>
      <c r="C199" s="35"/>
      <c r="D199" s="35"/>
      <c r="E199" s="34">
        <f>SUBTOTAL(9,E198:E198)</f>
      </c>
      <c r="F199" s="34" t="s">
        <v>334</v>
      </c>
      <c r="G199" s="34">
        <f>SUBTOTAL(9,G198:G198)</f>
      </c>
    </row>
    <row r="200" ht="40" customHeight="1">
      <c r="A200" s="14" t="s">
        <v>396</v>
      </c>
      <c r="B200" s="15" t="s">
        <v>531</v>
      </c>
      <c r="C200" s="15"/>
      <c r="D200" s="14" t="s">
        <v>268</v>
      </c>
      <c r="E200" s="22">
        <v>1</v>
      </c>
      <c r="F200" s="22">
        <v>10000</v>
      </c>
      <c r="G200" s="22">
        <v>10000</v>
      </c>
    </row>
    <row r="201" ht="25" customHeight="1">
      <c r="A201" s="35" t="s">
        <v>467</v>
      </c>
      <c r="B201" s="35"/>
      <c r="C201" s="35"/>
      <c r="D201" s="35"/>
      <c r="E201" s="34">
        <f>SUBTOTAL(9,E200:E200)</f>
      </c>
      <c r="F201" s="34" t="s">
        <v>334</v>
      </c>
      <c r="G201" s="34">
        <f>SUBTOTAL(9,G200:G200)</f>
      </c>
    </row>
    <row r="202" ht="40" customHeight="1">
      <c r="A202" s="14" t="s">
        <v>398</v>
      </c>
      <c r="B202" s="15" t="s">
        <v>532</v>
      </c>
      <c r="C202" s="15"/>
      <c r="D202" s="14" t="s">
        <v>268</v>
      </c>
      <c r="E202" s="22">
        <v>1</v>
      </c>
      <c r="F202" s="22">
        <v>25000</v>
      </c>
      <c r="G202" s="22">
        <v>25000</v>
      </c>
    </row>
    <row r="203" ht="25" customHeight="1">
      <c r="A203" s="35" t="s">
        <v>467</v>
      </c>
      <c r="B203" s="35"/>
      <c r="C203" s="35"/>
      <c r="D203" s="35"/>
      <c r="E203" s="34">
        <f>SUBTOTAL(9,E202:E202)</f>
      </c>
      <c r="F203" s="34" t="s">
        <v>334</v>
      </c>
      <c r="G203" s="34">
        <f>SUBTOTAL(9,G202:G202)</f>
      </c>
    </row>
    <row r="204" ht="40" customHeight="1">
      <c r="A204" s="14" t="s">
        <v>421</v>
      </c>
      <c r="B204" s="15" t="s">
        <v>533</v>
      </c>
      <c r="C204" s="15"/>
      <c r="D204" s="14" t="s">
        <v>268</v>
      </c>
      <c r="E204" s="22">
        <v>1</v>
      </c>
      <c r="F204" s="22">
        <v>6000</v>
      </c>
      <c r="G204" s="22">
        <v>6000</v>
      </c>
    </row>
    <row r="205" ht="25" customHeight="1">
      <c r="A205" s="35" t="s">
        <v>467</v>
      </c>
      <c r="B205" s="35"/>
      <c r="C205" s="35"/>
      <c r="D205" s="35"/>
      <c r="E205" s="34">
        <f>SUBTOTAL(9,E204:E204)</f>
      </c>
      <c r="F205" s="34" t="s">
        <v>334</v>
      </c>
      <c r="G205" s="34">
        <f>SUBTOTAL(9,G204:G204)</f>
      </c>
    </row>
    <row r="206" ht="40" customHeight="1">
      <c r="A206" s="14" t="s">
        <v>400</v>
      </c>
      <c r="B206" s="15" t="s">
        <v>534</v>
      </c>
      <c r="C206" s="15"/>
      <c r="D206" s="14" t="s">
        <v>268</v>
      </c>
      <c r="E206" s="22">
        <v>1</v>
      </c>
      <c r="F206" s="22">
        <v>60000</v>
      </c>
      <c r="G206" s="22">
        <v>60000</v>
      </c>
    </row>
    <row r="207" ht="25" customHeight="1">
      <c r="A207" s="35" t="s">
        <v>467</v>
      </c>
      <c r="B207" s="35"/>
      <c r="C207" s="35"/>
      <c r="D207" s="35"/>
      <c r="E207" s="34">
        <f>SUBTOTAL(9,E206:E206)</f>
      </c>
      <c r="F207" s="34" t="s">
        <v>334</v>
      </c>
      <c r="G207" s="34">
        <f>SUBTOTAL(9,G206:G206)</f>
      </c>
    </row>
    <row r="208" ht="40" customHeight="1">
      <c r="A208" s="14" t="s">
        <v>402</v>
      </c>
      <c r="B208" s="15" t="s">
        <v>535</v>
      </c>
      <c r="C208" s="15"/>
      <c r="D208" s="14" t="s">
        <v>268</v>
      </c>
      <c r="E208" s="22">
        <v>1</v>
      </c>
      <c r="F208" s="22">
        <v>150000</v>
      </c>
      <c r="G208" s="22">
        <v>150000</v>
      </c>
    </row>
    <row r="209" ht="25" customHeight="1">
      <c r="A209" s="35" t="s">
        <v>467</v>
      </c>
      <c r="B209" s="35"/>
      <c r="C209" s="35"/>
      <c r="D209" s="35"/>
      <c r="E209" s="34">
        <f>SUBTOTAL(9,E208:E208)</f>
      </c>
      <c r="F209" s="34" t="s">
        <v>334</v>
      </c>
      <c r="G209" s="34">
        <f>SUBTOTAL(9,G208:G208)</f>
      </c>
    </row>
    <row r="210" ht="25" customHeight="1">
      <c r="A210" s="35" t="s">
        <v>468</v>
      </c>
      <c r="B210" s="35"/>
      <c r="C210" s="35"/>
      <c r="D210" s="35"/>
      <c r="E210" s="35"/>
      <c r="F210" s="35"/>
      <c r="G210" s="34">
        <f>SUBTOTAL(9,G168:G209)</f>
      </c>
    </row>
    <row r="211" ht="25" customHeight="1">
</row>
    <row r="212" ht="20" customHeight="1">
      <c r="A212" s="32" t="s">
        <v>303</v>
      </c>
      <c r="B212" s="32"/>
      <c r="C212" s="33" t="s">
        <v>174</v>
      </c>
      <c r="D212" s="33"/>
      <c r="E212" s="33"/>
      <c r="F212" s="33"/>
      <c r="G212" s="33"/>
    </row>
    <row r="213" ht="20" customHeight="1">
      <c r="A213" s="32" t="s">
        <v>304</v>
      </c>
      <c r="B213" s="32"/>
      <c r="C213" s="33" t="s">
        <v>335</v>
      </c>
      <c r="D213" s="33"/>
      <c r="E213" s="33"/>
      <c r="F213" s="33"/>
      <c r="G213" s="33"/>
    </row>
    <row r="214" ht="25" customHeight="1">
      <c r="A214" s="32" t="s">
        <v>306</v>
      </c>
      <c r="B214" s="32"/>
      <c r="C214" s="33" t="s">
        <v>268</v>
      </c>
      <c r="D214" s="33"/>
      <c r="E214" s="33"/>
      <c r="F214" s="33"/>
      <c r="G214" s="33"/>
    </row>
    <row r="215" ht="15" customHeight="1">
</row>
    <row r="216" ht="25" customHeight="1">
      <c r="A216" s="6" t="s">
        <v>536</v>
      </c>
      <c r="B216" s="6"/>
      <c r="C216" s="6"/>
      <c r="D216" s="6"/>
      <c r="E216" s="6"/>
      <c r="F216" s="6"/>
      <c r="G216" s="6"/>
    </row>
    <row r="217" ht="15" customHeight="1">
</row>
    <row r="218" ht="50" customHeight="1">
      <c r="A218" s="14" t="s">
        <v>205</v>
      </c>
      <c r="B218" s="14" t="s">
        <v>428</v>
      </c>
      <c r="C218" s="14"/>
      <c r="D218" s="14" t="s">
        <v>461</v>
      </c>
      <c r="E218" s="14" t="s">
        <v>462</v>
      </c>
      <c r="F218" s="14" t="s">
        <v>463</v>
      </c>
      <c r="G218" s="14" t="s">
        <v>464</v>
      </c>
    </row>
    <row r="219" ht="15" customHeight="1">
      <c r="A219" s="14">
        <v>1</v>
      </c>
      <c r="B219" s="14">
        <v>2</v>
      </c>
      <c r="C219" s="14"/>
      <c r="D219" s="14">
        <v>3</v>
      </c>
      <c r="E219" s="14">
        <v>4</v>
      </c>
      <c r="F219" s="14">
        <v>5</v>
      </c>
      <c r="G219" s="14">
        <v>6</v>
      </c>
    </row>
    <row r="220" ht="80" customHeight="1">
      <c r="A220" s="14" t="s">
        <v>537</v>
      </c>
      <c r="B220" s="15" t="s">
        <v>538</v>
      </c>
      <c r="C220" s="15"/>
      <c r="D220" s="14" t="s">
        <v>268</v>
      </c>
      <c r="E220" s="22">
        <v>1</v>
      </c>
      <c r="F220" s="22">
        <v>497904.42</v>
      </c>
      <c r="G220" s="22">
        <v>497904.42</v>
      </c>
    </row>
    <row r="221" ht="25" customHeight="1">
      <c r="A221" s="35" t="s">
        <v>467</v>
      </c>
      <c r="B221" s="35"/>
      <c r="C221" s="35"/>
      <c r="D221" s="35"/>
      <c r="E221" s="34">
        <f>SUBTOTAL(9,E220:E220)</f>
      </c>
      <c r="F221" s="34" t="s">
        <v>334</v>
      </c>
      <c r="G221" s="34">
        <f>SUBTOTAL(9,G220:G220)</f>
      </c>
    </row>
    <row r="222" ht="80" customHeight="1">
      <c r="A222" s="14" t="s">
        <v>539</v>
      </c>
      <c r="B222" s="15" t="s">
        <v>540</v>
      </c>
      <c r="C222" s="15"/>
      <c r="D222" s="14" t="s">
        <v>268</v>
      </c>
      <c r="E222" s="22">
        <v>1</v>
      </c>
      <c r="F222" s="22">
        <v>8000</v>
      </c>
      <c r="G222" s="22">
        <v>8000</v>
      </c>
    </row>
    <row r="223" ht="25" customHeight="1">
      <c r="A223" s="35" t="s">
        <v>467</v>
      </c>
      <c r="B223" s="35"/>
      <c r="C223" s="35"/>
      <c r="D223" s="35"/>
      <c r="E223" s="34">
        <f>SUBTOTAL(9,E222:E222)</f>
      </c>
      <c r="F223" s="34" t="s">
        <v>334</v>
      </c>
      <c r="G223" s="34">
        <f>SUBTOTAL(9,G222:G222)</f>
      </c>
    </row>
    <row r="224" ht="25" customHeight="1">
      <c r="A224" s="35" t="s">
        <v>468</v>
      </c>
      <c r="B224" s="35"/>
      <c r="C224" s="35"/>
      <c r="D224" s="35"/>
      <c r="E224" s="35"/>
      <c r="F224" s="35"/>
      <c r="G224" s="34">
        <f>SUBTOTAL(9,G220:G223)</f>
      </c>
    </row>
    <row r="225" ht="25" customHeight="1">
</row>
    <row r="226" ht="20" customHeight="1">
      <c r="A226" s="32" t="s">
        <v>303</v>
      </c>
      <c r="B226" s="32"/>
      <c r="C226" s="33" t="s">
        <v>174</v>
      </c>
      <c r="D226" s="33"/>
      <c r="E226" s="33"/>
      <c r="F226" s="33"/>
      <c r="G226" s="33"/>
    </row>
    <row r="227" ht="20" customHeight="1">
      <c r="A227" s="32" t="s">
        <v>304</v>
      </c>
      <c r="B227" s="32"/>
      <c r="C227" s="33" t="s">
        <v>335</v>
      </c>
      <c r="D227" s="33"/>
      <c r="E227" s="33"/>
      <c r="F227" s="33"/>
      <c r="G227" s="33"/>
    </row>
    <row r="228" ht="25" customHeight="1">
      <c r="A228" s="32" t="s">
        <v>306</v>
      </c>
      <c r="B228" s="32"/>
      <c r="C228" s="33" t="s">
        <v>268</v>
      </c>
      <c r="D228" s="33"/>
      <c r="E228" s="33"/>
      <c r="F228" s="33"/>
      <c r="G228" s="33"/>
    </row>
    <row r="229" ht="15" customHeight="1">
</row>
    <row r="230" ht="25" customHeight="1">
      <c r="A230" s="6" t="s">
        <v>489</v>
      </c>
      <c r="B230" s="6"/>
      <c r="C230" s="6"/>
      <c r="D230" s="6"/>
      <c r="E230" s="6"/>
      <c r="F230" s="6"/>
      <c r="G230" s="6"/>
    </row>
    <row r="231" ht="15" customHeight="1">
</row>
    <row r="232" ht="50" customHeight="1">
      <c r="A232" s="14" t="s">
        <v>205</v>
      </c>
      <c r="B232" s="14" t="s">
        <v>428</v>
      </c>
      <c r="C232" s="14"/>
      <c r="D232" s="14" t="s">
        <v>461</v>
      </c>
      <c r="E232" s="14" t="s">
        <v>462</v>
      </c>
      <c r="F232" s="14" t="s">
        <v>463</v>
      </c>
      <c r="G232" s="14" t="s">
        <v>464</v>
      </c>
    </row>
    <row r="233" ht="15" customHeight="1">
      <c r="A233" s="14">
        <v>1</v>
      </c>
      <c r="B233" s="14">
        <v>2</v>
      </c>
      <c r="C233" s="14"/>
      <c r="D233" s="14">
        <v>3</v>
      </c>
      <c r="E233" s="14">
        <v>4</v>
      </c>
      <c r="F233" s="14">
        <v>5</v>
      </c>
      <c r="G233" s="14">
        <v>6</v>
      </c>
    </row>
    <row r="234" ht="40" customHeight="1">
      <c r="A234" s="14" t="s">
        <v>404</v>
      </c>
      <c r="B234" s="15" t="s">
        <v>541</v>
      </c>
      <c r="C234" s="15"/>
      <c r="D234" s="14" t="s">
        <v>268</v>
      </c>
      <c r="E234" s="22">
        <v>1</v>
      </c>
      <c r="F234" s="22">
        <v>226612.7</v>
      </c>
      <c r="G234" s="22">
        <v>226612.7</v>
      </c>
    </row>
    <row r="235" ht="25" customHeight="1">
      <c r="A235" s="35" t="s">
        <v>467</v>
      </c>
      <c r="B235" s="35"/>
      <c r="C235" s="35"/>
      <c r="D235" s="35"/>
      <c r="E235" s="34">
        <f>SUBTOTAL(9,E234:E234)</f>
      </c>
      <c r="F235" s="34" t="s">
        <v>334</v>
      </c>
      <c r="G235" s="34">
        <f>SUBTOTAL(9,G234:G234)</f>
      </c>
    </row>
    <row r="236" ht="40" customHeight="1">
      <c r="A236" s="14" t="s">
        <v>406</v>
      </c>
      <c r="B236" s="15" t="s">
        <v>542</v>
      </c>
      <c r="C236" s="15"/>
      <c r="D236" s="14" t="s">
        <v>268</v>
      </c>
      <c r="E236" s="22">
        <v>1</v>
      </c>
      <c r="F236" s="22">
        <v>130000</v>
      </c>
      <c r="G236" s="22">
        <v>130000</v>
      </c>
    </row>
    <row r="237" ht="25" customHeight="1">
      <c r="A237" s="35" t="s">
        <v>467</v>
      </c>
      <c r="B237" s="35"/>
      <c r="C237" s="35"/>
      <c r="D237" s="35"/>
      <c r="E237" s="34">
        <f>SUBTOTAL(9,E236:E236)</f>
      </c>
      <c r="F237" s="34" t="s">
        <v>334</v>
      </c>
      <c r="G237" s="34">
        <f>SUBTOTAL(9,G236:G236)</f>
      </c>
    </row>
    <row r="238" ht="40" customHeight="1">
      <c r="A238" s="14" t="s">
        <v>543</v>
      </c>
      <c r="B238" s="15" t="s">
        <v>544</v>
      </c>
      <c r="C238" s="15"/>
      <c r="D238" s="14" t="s">
        <v>268</v>
      </c>
      <c r="E238" s="22">
        <v>1</v>
      </c>
      <c r="F238" s="22">
        <v>350000</v>
      </c>
      <c r="G238" s="22">
        <v>350000</v>
      </c>
    </row>
    <row r="239" ht="25" customHeight="1">
      <c r="A239" s="35" t="s">
        <v>467</v>
      </c>
      <c r="B239" s="35"/>
      <c r="C239" s="35"/>
      <c r="D239" s="35"/>
      <c r="E239" s="34">
        <f>SUBTOTAL(9,E238:E238)</f>
      </c>
      <c r="F239" s="34" t="s">
        <v>334</v>
      </c>
      <c r="G239" s="34">
        <f>SUBTOTAL(9,G238:G238)</f>
      </c>
    </row>
    <row r="240" ht="100" customHeight="1">
      <c r="A240" s="14" t="s">
        <v>545</v>
      </c>
      <c r="B240" s="15" t="s">
        <v>546</v>
      </c>
      <c r="C240" s="15"/>
      <c r="D240" s="14" t="s">
        <v>268</v>
      </c>
      <c r="E240" s="22">
        <v>1</v>
      </c>
      <c r="F240" s="22">
        <v>170436.47</v>
      </c>
      <c r="G240" s="22">
        <v>170436.47</v>
      </c>
    </row>
    <row r="241" ht="25" customHeight="1">
      <c r="A241" s="35" t="s">
        <v>467</v>
      </c>
      <c r="B241" s="35"/>
      <c r="C241" s="35"/>
      <c r="D241" s="35"/>
      <c r="E241" s="34">
        <f>SUBTOTAL(9,E240:E240)</f>
      </c>
      <c r="F241" s="34" t="s">
        <v>334</v>
      </c>
      <c r="G241" s="34">
        <f>SUBTOTAL(9,G240:G240)</f>
      </c>
    </row>
    <row r="242" ht="25" customHeight="1">
      <c r="A242" s="35" t="s">
        <v>468</v>
      </c>
      <c r="B242" s="35"/>
      <c r="C242" s="35"/>
      <c r="D242" s="35"/>
      <c r="E242" s="35"/>
      <c r="F242" s="35"/>
      <c r="G242" s="34">
        <f>SUBTOTAL(9,G234:G241)</f>
      </c>
    </row>
    <row r="243" ht="25" customHeight="1">
</row>
    <row r="244" ht="20" customHeight="1">
      <c r="A244" s="32" t="s">
        <v>303</v>
      </c>
      <c r="B244" s="32"/>
      <c r="C244" s="33" t="s">
        <v>174</v>
      </c>
      <c r="D244" s="33"/>
      <c r="E244" s="33"/>
      <c r="F244" s="33"/>
      <c r="G244" s="33"/>
    </row>
    <row r="245" ht="20" customHeight="1">
      <c r="A245" s="32" t="s">
        <v>304</v>
      </c>
      <c r="B245" s="32"/>
      <c r="C245" s="33" t="s">
        <v>335</v>
      </c>
      <c r="D245" s="33"/>
      <c r="E245" s="33"/>
      <c r="F245" s="33"/>
      <c r="G245" s="33"/>
    </row>
    <row r="246" ht="25" customHeight="1">
      <c r="A246" s="32" t="s">
        <v>306</v>
      </c>
      <c r="B246" s="32"/>
      <c r="C246" s="33" t="s">
        <v>268</v>
      </c>
      <c r="D246" s="33"/>
      <c r="E246" s="33"/>
      <c r="F246" s="33"/>
      <c r="G246" s="33"/>
    </row>
    <row r="247" ht="15" customHeight="1">
</row>
    <row r="248" ht="25" customHeight="1">
      <c r="A248" s="6" t="s">
        <v>495</v>
      </c>
      <c r="B248" s="6"/>
      <c r="C248" s="6"/>
      <c r="D248" s="6"/>
      <c r="E248" s="6"/>
      <c r="F248" s="6"/>
      <c r="G248" s="6"/>
    </row>
    <row r="249" ht="15" customHeight="1">
</row>
    <row r="250" ht="50" customHeight="1">
      <c r="A250" s="14" t="s">
        <v>205</v>
      </c>
      <c r="B250" s="14" t="s">
        <v>428</v>
      </c>
      <c r="C250" s="14"/>
      <c r="D250" s="14" t="s">
        <v>461</v>
      </c>
      <c r="E250" s="14" t="s">
        <v>462</v>
      </c>
      <c r="F250" s="14" t="s">
        <v>463</v>
      </c>
      <c r="G250" s="14" t="s">
        <v>464</v>
      </c>
    </row>
    <row r="251" ht="15" customHeight="1">
      <c r="A251" s="14">
        <v>1</v>
      </c>
      <c r="B251" s="14">
        <v>2</v>
      </c>
      <c r="C251" s="14"/>
      <c r="D251" s="14">
        <v>3</v>
      </c>
      <c r="E251" s="14">
        <v>4</v>
      </c>
      <c r="F251" s="14">
        <v>5</v>
      </c>
      <c r="G251" s="14">
        <v>6</v>
      </c>
    </row>
    <row r="252" ht="40" customHeight="1">
      <c r="A252" s="14" t="s">
        <v>408</v>
      </c>
      <c r="B252" s="15" t="s">
        <v>547</v>
      </c>
      <c r="C252" s="15"/>
      <c r="D252" s="14" t="s">
        <v>268</v>
      </c>
      <c r="E252" s="22">
        <v>1</v>
      </c>
      <c r="F252" s="22">
        <v>20000</v>
      </c>
      <c r="G252" s="22">
        <v>20000</v>
      </c>
    </row>
    <row r="253" ht="25" customHeight="1">
      <c r="A253" s="35" t="s">
        <v>467</v>
      </c>
      <c r="B253" s="35"/>
      <c r="C253" s="35"/>
      <c r="D253" s="35"/>
      <c r="E253" s="34">
        <f>SUBTOTAL(9,E252:E252)</f>
      </c>
      <c r="F253" s="34" t="s">
        <v>334</v>
      </c>
      <c r="G253" s="34">
        <f>SUBTOTAL(9,G252:G252)</f>
      </c>
    </row>
    <row r="254" ht="40" customHeight="1">
      <c r="A254" s="14" t="s">
        <v>410</v>
      </c>
      <c r="B254" s="15" t="s">
        <v>548</v>
      </c>
      <c r="C254" s="15"/>
      <c r="D254" s="14" t="s">
        <v>268</v>
      </c>
      <c r="E254" s="22">
        <v>1</v>
      </c>
      <c r="F254" s="22">
        <v>479823.45</v>
      </c>
      <c r="G254" s="22">
        <v>479823.45</v>
      </c>
    </row>
    <row r="255" ht="25" customHeight="1">
      <c r="A255" s="35" t="s">
        <v>467</v>
      </c>
      <c r="B255" s="35"/>
      <c r="C255" s="35"/>
      <c r="D255" s="35"/>
      <c r="E255" s="34">
        <f>SUBTOTAL(9,E254:E254)</f>
      </c>
      <c r="F255" s="34" t="s">
        <v>334</v>
      </c>
      <c r="G255" s="34">
        <f>SUBTOTAL(9,G254:G254)</f>
      </c>
    </row>
    <row r="256" ht="40" customHeight="1">
      <c r="A256" s="14" t="s">
        <v>414</v>
      </c>
      <c r="B256" s="15" t="s">
        <v>549</v>
      </c>
      <c r="C256" s="15"/>
      <c r="D256" s="14" t="s">
        <v>268</v>
      </c>
      <c r="E256" s="22">
        <v>1</v>
      </c>
      <c r="F256" s="22">
        <v>50000</v>
      </c>
      <c r="G256" s="22">
        <v>50000</v>
      </c>
    </row>
    <row r="257" ht="25" customHeight="1">
      <c r="A257" s="35" t="s">
        <v>467</v>
      </c>
      <c r="B257" s="35"/>
      <c r="C257" s="35"/>
      <c r="D257" s="35"/>
      <c r="E257" s="34">
        <f>SUBTOTAL(9,E256:E256)</f>
      </c>
      <c r="F257" s="34" t="s">
        <v>334</v>
      </c>
      <c r="G257" s="34">
        <f>SUBTOTAL(9,G256:G256)</f>
      </c>
    </row>
    <row r="258" ht="40" customHeight="1">
      <c r="A258" s="14" t="s">
        <v>550</v>
      </c>
      <c r="B258" s="15" t="s">
        <v>551</v>
      </c>
      <c r="C258" s="15"/>
      <c r="D258" s="14" t="s">
        <v>268</v>
      </c>
      <c r="E258" s="22">
        <v>1</v>
      </c>
      <c r="F258" s="22">
        <v>130000</v>
      </c>
      <c r="G258" s="22">
        <v>130000</v>
      </c>
    </row>
    <row r="259" ht="25" customHeight="1">
      <c r="A259" s="35" t="s">
        <v>467</v>
      </c>
      <c r="B259" s="35"/>
      <c r="C259" s="35"/>
      <c r="D259" s="35"/>
      <c r="E259" s="34">
        <f>SUBTOTAL(9,E258:E258)</f>
      </c>
      <c r="F259" s="34" t="s">
        <v>334</v>
      </c>
      <c r="G259" s="34">
        <f>SUBTOTAL(9,G258:G258)</f>
      </c>
    </row>
    <row r="260" ht="20" customHeight="1">
      <c r="A260" s="14" t="s">
        <v>328</v>
      </c>
      <c r="B260" s="15" t="s">
        <v>552</v>
      </c>
      <c r="C260" s="15"/>
      <c r="D260" s="14" t="s">
        <v>268</v>
      </c>
      <c r="E260" s="22">
        <v>1</v>
      </c>
      <c r="F260" s="22">
        <v>20000</v>
      </c>
      <c r="G260" s="22">
        <v>20000</v>
      </c>
    </row>
    <row r="261" ht="25" customHeight="1">
      <c r="A261" s="35" t="s">
        <v>467</v>
      </c>
      <c r="B261" s="35"/>
      <c r="C261" s="35"/>
      <c r="D261" s="35"/>
      <c r="E261" s="34">
        <f>SUBTOTAL(9,E260:E260)</f>
      </c>
      <c r="F261" s="34" t="s">
        <v>334</v>
      </c>
      <c r="G261" s="34">
        <f>SUBTOTAL(9,G260:G260)</f>
      </c>
    </row>
    <row r="262" ht="40" customHeight="1">
      <c r="A262" s="14" t="s">
        <v>330</v>
      </c>
      <c r="B262" s="15" t="s">
        <v>553</v>
      </c>
      <c r="C262" s="15"/>
      <c r="D262" s="14" t="s">
        <v>268</v>
      </c>
      <c r="E262" s="22">
        <v>1</v>
      </c>
      <c r="F262" s="22">
        <v>100000</v>
      </c>
      <c r="G262" s="22">
        <v>100000</v>
      </c>
    </row>
    <row r="263" ht="25" customHeight="1">
      <c r="A263" s="35" t="s">
        <v>467</v>
      </c>
      <c r="B263" s="35"/>
      <c r="C263" s="35"/>
      <c r="D263" s="35"/>
      <c r="E263" s="34">
        <f>SUBTOTAL(9,E262:E262)</f>
      </c>
      <c r="F263" s="34" t="s">
        <v>334</v>
      </c>
      <c r="G263" s="34">
        <f>SUBTOTAL(9,G262:G262)</f>
      </c>
    </row>
    <row r="264" ht="40" customHeight="1">
      <c r="A264" s="14" t="s">
        <v>416</v>
      </c>
      <c r="B264" s="15" t="s">
        <v>554</v>
      </c>
      <c r="C264" s="15"/>
      <c r="D264" s="14" t="s">
        <v>268</v>
      </c>
      <c r="E264" s="22">
        <v>1</v>
      </c>
      <c r="F264" s="22">
        <v>100000</v>
      </c>
      <c r="G264" s="22">
        <v>100000</v>
      </c>
    </row>
    <row r="265" ht="25" customHeight="1">
      <c r="A265" s="35" t="s">
        <v>467</v>
      </c>
      <c r="B265" s="35"/>
      <c r="C265" s="35"/>
      <c r="D265" s="35"/>
      <c r="E265" s="34">
        <f>SUBTOTAL(9,E264:E264)</f>
      </c>
      <c r="F265" s="34" t="s">
        <v>334</v>
      </c>
      <c r="G265" s="34">
        <f>SUBTOTAL(9,G264:G264)</f>
      </c>
    </row>
    <row r="266" ht="40" customHeight="1">
      <c r="A266" s="14" t="s">
        <v>332</v>
      </c>
      <c r="B266" s="15" t="s">
        <v>555</v>
      </c>
      <c r="C266" s="15"/>
      <c r="D266" s="14" t="s">
        <v>268</v>
      </c>
      <c r="E266" s="22">
        <v>1</v>
      </c>
      <c r="F266" s="22">
        <v>200000</v>
      </c>
      <c r="G266" s="22">
        <v>200000</v>
      </c>
    </row>
    <row r="267" ht="25" customHeight="1">
      <c r="A267" s="35" t="s">
        <v>467</v>
      </c>
      <c r="B267" s="35"/>
      <c r="C267" s="35"/>
      <c r="D267" s="35"/>
      <c r="E267" s="34">
        <f>SUBTOTAL(9,E266:E266)</f>
      </c>
      <c r="F267" s="34" t="s">
        <v>334</v>
      </c>
      <c r="G267" s="34">
        <f>SUBTOTAL(9,G266:G266)</f>
      </c>
    </row>
    <row r="268" ht="40" customHeight="1">
      <c r="A268" s="14" t="s">
        <v>556</v>
      </c>
      <c r="B268" s="15" t="s">
        <v>557</v>
      </c>
      <c r="C268" s="15"/>
      <c r="D268" s="14" t="s">
        <v>268</v>
      </c>
      <c r="E268" s="22">
        <v>1</v>
      </c>
      <c r="F268" s="22">
        <v>300000</v>
      </c>
      <c r="G268" s="22">
        <v>300000</v>
      </c>
    </row>
    <row r="269" ht="25" customHeight="1">
      <c r="A269" s="35" t="s">
        <v>467</v>
      </c>
      <c r="B269" s="35"/>
      <c r="C269" s="35"/>
      <c r="D269" s="35"/>
      <c r="E269" s="34">
        <f>SUBTOTAL(9,E268:E268)</f>
      </c>
      <c r="F269" s="34" t="s">
        <v>334</v>
      </c>
      <c r="G269" s="34">
        <f>SUBTOTAL(9,G268:G268)</f>
      </c>
    </row>
    <row r="270" ht="40" customHeight="1">
      <c r="A270" s="14" t="s">
        <v>558</v>
      </c>
      <c r="B270" s="15" t="s">
        <v>559</v>
      </c>
      <c r="C270" s="15"/>
      <c r="D270" s="14" t="s">
        <v>268</v>
      </c>
      <c r="E270" s="22">
        <v>1</v>
      </c>
      <c r="F270" s="22">
        <v>50000</v>
      </c>
      <c r="G270" s="22">
        <v>50000</v>
      </c>
    </row>
    <row r="271" ht="25" customHeight="1">
      <c r="A271" s="35" t="s">
        <v>467</v>
      </c>
      <c r="B271" s="35"/>
      <c r="C271" s="35"/>
      <c r="D271" s="35"/>
      <c r="E271" s="34">
        <f>SUBTOTAL(9,E270:E270)</f>
      </c>
      <c r="F271" s="34" t="s">
        <v>334</v>
      </c>
      <c r="G271" s="34">
        <f>SUBTOTAL(9,G270:G270)</f>
      </c>
    </row>
    <row r="272" ht="40" customHeight="1">
      <c r="A272" s="14" t="s">
        <v>560</v>
      </c>
      <c r="B272" s="15" t="s">
        <v>561</v>
      </c>
      <c r="C272" s="15"/>
      <c r="D272" s="14" t="s">
        <v>268</v>
      </c>
      <c r="E272" s="22">
        <v>1</v>
      </c>
      <c r="F272" s="22">
        <v>100000</v>
      </c>
      <c r="G272" s="22">
        <v>100000</v>
      </c>
    </row>
    <row r="273" ht="25" customHeight="1">
      <c r="A273" s="35" t="s">
        <v>467</v>
      </c>
      <c r="B273" s="35"/>
      <c r="C273" s="35"/>
      <c r="D273" s="35"/>
      <c r="E273" s="34">
        <f>SUBTOTAL(9,E272:E272)</f>
      </c>
      <c r="F273" s="34" t="s">
        <v>334</v>
      </c>
      <c r="G273" s="34">
        <f>SUBTOTAL(9,G272:G272)</f>
      </c>
    </row>
    <row r="274" ht="40" customHeight="1">
      <c r="A274" s="14" t="s">
        <v>562</v>
      </c>
      <c r="B274" s="15" t="s">
        <v>563</v>
      </c>
      <c r="C274" s="15"/>
      <c r="D274" s="14" t="s">
        <v>268</v>
      </c>
      <c r="E274" s="22">
        <v>1</v>
      </c>
      <c r="F274" s="22">
        <v>158155.11</v>
      </c>
      <c r="G274" s="22">
        <v>158155.11</v>
      </c>
    </row>
    <row r="275" ht="25" customHeight="1">
      <c r="A275" s="35" t="s">
        <v>467</v>
      </c>
      <c r="B275" s="35"/>
      <c r="C275" s="35"/>
      <c r="D275" s="35"/>
      <c r="E275" s="34">
        <f>SUBTOTAL(9,E274:E274)</f>
      </c>
      <c r="F275" s="34" t="s">
        <v>334</v>
      </c>
      <c r="G275" s="34">
        <f>SUBTOTAL(9,G274:G274)</f>
      </c>
    </row>
    <row r="276" ht="100" customHeight="1">
      <c r="A276" s="14" t="s">
        <v>564</v>
      </c>
      <c r="B276" s="15" t="s">
        <v>565</v>
      </c>
      <c r="C276" s="15"/>
      <c r="D276" s="14" t="s">
        <v>268</v>
      </c>
      <c r="E276" s="22">
        <v>1</v>
      </c>
      <c r="F276" s="22">
        <v>101957</v>
      </c>
      <c r="G276" s="22">
        <v>101957</v>
      </c>
    </row>
    <row r="277" ht="25" customHeight="1">
      <c r="A277" s="35" t="s">
        <v>467</v>
      </c>
      <c r="B277" s="35"/>
      <c r="C277" s="35"/>
      <c r="D277" s="35"/>
      <c r="E277" s="34">
        <f>SUBTOTAL(9,E276:E276)</f>
      </c>
      <c r="F277" s="34" t="s">
        <v>334</v>
      </c>
      <c r="G277" s="34">
        <f>SUBTOTAL(9,G276:G276)</f>
      </c>
    </row>
    <row r="278" ht="25" customHeight="1">
      <c r="A278" s="35" t="s">
        <v>468</v>
      </c>
      <c r="B278" s="35"/>
      <c r="C278" s="35"/>
      <c r="D278" s="35"/>
      <c r="E278" s="35"/>
      <c r="F278" s="35"/>
      <c r="G278" s="34">
        <f>SUBTOTAL(9,G252:G277)</f>
      </c>
    </row>
    <row r="279" ht="25" customHeight="1">
</row>
    <row r="280" ht="20" customHeight="1">
      <c r="A280" s="32" t="s">
        <v>303</v>
      </c>
      <c r="B280" s="32"/>
      <c r="C280" s="33" t="s">
        <v>174</v>
      </c>
      <c r="D280" s="33"/>
      <c r="E280" s="33"/>
      <c r="F280" s="33"/>
      <c r="G280" s="33"/>
    </row>
    <row r="281" ht="20" customHeight="1">
      <c r="A281" s="32" t="s">
        <v>304</v>
      </c>
      <c r="B281" s="32"/>
      <c r="C281" s="33" t="s">
        <v>335</v>
      </c>
      <c r="D281" s="33"/>
      <c r="E281" s="33"/>
      <c r="F281" s="33"/>
      <c r="G281" s="33"/>
    </row>
    <row r="282" ht="25" customHeight="1">
      <c r="A282" s="32" t="s">
        <v>306</v>
      </c>
      <c r="B282" s="32"/>
      <c r="C282" s="33" t="s">
        <v>268</v>
      </c>
      <c r="D282" s="33"/>
      <c r="E282" s="33"/>
      <c r="F282" s="33"/>
      <c r="G282" s="33"/>
    </row>
    <row r="283" ht="15" customHeight="1">
</row>
    <row r="284" ht="25" customHeight="1">
      <c r="A284" s="6" t="s">
        <v>566</v>
      </c>
      <c r="B284" s="6"/>
      <c r="C284" s="6"/>
      <c r="D284" s="6"/>
      <c r="E284" s="6"/>
      <c r="F284" s="6"/>
      <c r="G284" s="6"/>
    </row>
    <row r="285" ht="15" customHeight="1">
</row>
    <row r="286" ht="50" customHeight="1">
      <c r="A286" s="14" t="s">
        <v>205</v>
      </c>
      <c r="B286" s="14" t="s">
        <v>428</v>
      </c>
      <c r="C286" s="14"/>
      <c r="D286" s="14" t="s">
        <v>461</v>
      </c>
      <c r="E286" s="14" t="s">
        <v>462</v>
      </c>
      <c r="F286" s="14" t="s">
        <v>463</v>
      </c>
      <c r="G286" s="14" t="s">
        <v>464</v>
      </c>
    </row>
    <row r="287" ht="15" customHeight="1">
      <c r="A287" s="14">
        <v>1</v>
      </c>
      <c r="B287" s="14">
        <v>2</v>
      </c>
      <c r="C287" s="14"/>
      <c r="D287" s="14">
        <v>3</v>
      </c>
      <c r="E287" s="14">
        <v>4</v>
      </c>
      <c r="F287" s="14">
        <v>5</v>
      </c>
      <c r="G287" s="14">
        <v>6</v>
      </c>
    </row>
    <row r="288" ht="100" customHeight="1">
      <c r="A288" s="14" t="s">
        <v>567</v>
      </c>
      <c r="B288" s="15" t="s">
        <v>568</v>
      </c>
      <c r="C288" s="15"/>
      <c r="D288" s="14" t="s">
        <v>268</v>
      </c>
      <c r="E288" s="22">
        <v>1</v>
      </c>
      <c r="F288" s="22">
        <v>26044</v>
      </c>
      <c r="G288" s="22">
        <v>26044</v>
      </c>
    </row>
    <row r="289" ht="25" customHeight="1">
      <c r="A289" s="35" t="s">
        <v>467</v>
      </c>
      <c r="B289" s="35"/>
      <c r="C289" s="35"/>
      <c r="D289" s="35"/>
      <c r="E289" s="34">
        <f>SUBTOTAL(9,E288:E288)</f>
      </c>
      <c r="F289" s="34" t="s">
        <v>334</v>
      </c>
      <c r="G289" s="34">
        <f>SUBTOTAL(9,G288:G288)</f>
      </c>
    </row>
    <row r="290" ht="25" customHeight="1">
      <c r="A290" s="35" t="s">
        <v>468</v>
      </c>
      <c r="B290" s="35"/>
      <c r="C290" s="35"/>
      <c r="D290" s="35"/>
      <c r="E290" s="35"/>
      <c r="F290" s="35"/>
      <c r="G290" s="34">
        <f>SUBTOTAL(9,G288:G289)</f>
      </c>
    </row>
    <row r="291" ht="25" customHeight="1">
</row>
    <row r="292" ht="20" customHeight="1">
      <c r="A292" s="32" t="s">
        <v>303</v>
      </c>
      <c r="B292" s="32"/>
      <c r="C292" s="33" t="s">
        <v>174</v>
      </c>
      <c r="D292" s="33"/>
      <c r="E292" s="33"/>
      <c r="F292" s="33"/>
      <c r="G292" s="33"/>
    </row>
    <row r="293" ht="20" customHeight="1">
      <c r="A293" s="32" t="s">
        <v>304</v>
      </c>
      <c r="B293" s="32"/>
      <c r="C293" s="33" t="s">
        <v>418</v>
      </c>
      <c r="D293" s="33"/>
      <c r="E293" s="33"/>
      <c r="F293" s="33"/>
      <c r="G293" s="33"/>
    </row>
    <row r="294" ht="25" customHeight="1">
      <c r="A294" s="32" t="s">
        <v>306</v>
      </c>
      <c r="B294" s="32"/>
      <c r="C294" s="33" t="s">
        <v>268</v>
      </c>
      <c r="D294" s="33"/>
      <c r="E294" s="33"/>
      <c r="F294" s="33"/>
      <c r="G294" s="33"/>
    </row>
    <row r="295" ht="15" customHeight="1">
</row>
    <row r="296" ht="25" customHeight="1">
      <c r="A296" s="6" t="s">
        <v>482</v>
      </c>
      <c r="B296" s="6"/>
      <c r="C296" s="6"/>
      <c r="D296" s="6"/>
      <c r="E296" s="6"/>
      <c r="F296" s="6"/>
      <c r="G296" s="6"/>
    </row>
    <row r="297" ht="15" customHeight="1">
</row>
    <row r="298" ht="50" customHeight="1">
      <c r="A298" s="14" t="s">
        <v>205</v>
      </c>
      <c r="B298" s="14" t="s">
        <v>428</v>
      </c>
      <c r="C298" s="14"/>
      <c r="D298" s="14" t="s">
        <v>461</v>
      </c>
      <c r="E298" s="14" t="s">
        <v>462</v>
      </c>
      <c r="F298" s="14" t="s">
        <v>463</v>
      </c>
      <c r="G298" s="14" t="s">
        <v>464</v>
      </c>
    </row>
    <row r="299" ht="15" customHeight="1">
      <c r="A299" s="14">
        <v>1</v>
      </c>
      <c r="B299" s="14">
        <v>2</v>
      </c>
      <c r="C299" s="14"/>
      <c r="D299" s="14">
        <v>3</v>
      </c>
      <c r="E299" s="14">
        <v>4</v>
      </c>
      <c r="F299" s="14">
        <v>5</v>
      </c>
      <c r="G299" s="14">
        <v>6</v>
      </c>
    </row>
    <row r="300" ht="120" customHeight="1">
      <c r="A300" s="14" t="s">
        <v>569</v>
      </c>
      <c r="B300" s="15" t="s">
        <v>570</v>
      </c>
      <c r="C300" s="15"/>
      <c r="D300" s="14" t="s">
        <v>268</v>
      </c>
      <c r="E300" s="22">
        <v>1</v>
      </c>
      <c r="F300" s="22">
        <v>200000</v>
      </c>
      <c r="G300" s="22">
        <v>200000</v>
      </c>
    </row>
    <row r="301" ht="25" customHeight="1">
      <c r="A301" s="35" t="s">
        <v>467</v>
      </c>
      <c r="B301" s="35"/>
      <c r="C301" s="35"/>
      <c r="D301" s="35"/>
      <c r="E301" s="34">
        <f>SUBTOTAL(9,E300:E300)</f>
      </c>
      <c r="F301" s="34" t="s">
        <v>334</v>
      </c>
      <c r="G301" s="34">
        <f>SUBTOTAL(9,G300:G300)</f>
      </c>
    </row>
    <row r="302" ht="25" customHeight="1">
      <c r="A302" s="35" t="s">
        <v>468</v>
      </c>
      <c r="B302" s="35"/>
      <c r="C302" s="35"/>
      <c r="D302" s="35"/>
      <c r="E302" s="35"/>
      <c r="F302" s="35"/>
      <c r="G302" s="34">
        <f>SUBTOTAL(9,G300:G301)</f>
      </c>
    </row>
    <row r="303" ht="25" customHeight="1">
</row>
    <row r="304" ht="20" customHeight="1">
      <c r="A304" s="32" t="s">
        <v>303</v>
      </c>
      <c r="B304" s="32"/>
      <c r="C304" s="33" t="s">
        <v>174</v>
      </c>
      <c r="D304" s="33"/>
      <c r="E304" s="33"/>
      <c r="F304" s="33"/>
      <c r="G304" s="33"/>
    </row>
    <row r="305" ht="20" customHeight="1">
      <c r="A305" s="32" t="s">
        <v>304</v>
      </c>
      <c r="B305" s="32"/>
      <c r="C305" s="33" t="s">
        <v>418</v>
      </c>
      <c r="D305" s="33"/>
      <c r="E305" s="33"/>
      <c r="F305" s="33"/>
      <c r="G305" s="33"/>
    </row>
    <row r="306" ht="25" customHeight="1">
      <c r="A306" s="32" t="s">
        <v>306</v>
      </c>
      <c r="B306" s="32"/>
      <c r="C306" s="33" t="s">
        <v>268</v>
      </c>
      <c r="D306" s="33"/>
      <c r="E306" s="33"/>
      <c r="F306" s="33"/>
      <c r="G306" s="33"/>
    </row>
    <row r="307" ht="15" customHeight="1">
</row>
    <row r="308" ht="25" customHeight="1">
      <c r="A308" s="6" t="s">
        <v>489</v>
      </c>
      <c r="B308" s="6"/>
      <c r="C308" s="6"/>
      <c r="D308" s="6"/>
      <c r="E308" s="6"/>
      <c r="F308" s="6"/>
      <c r="G308" s="6"/>
    </row>
    <row r="309" ht="15" customHeight="1">
</row>
    <row r="310" ht="50" customHeight="1">
      <c r="A310" s="14" t="s">
        <v>205</v>
      </c>
      <c r="B310" s="14" t="s">
        <v>428</v>
      </c>
      <c r="C310" s="14"/>
      <c r="D310" s="14" t="s">
        <v>461</v>
      </c>
      <c r="E310" s="14" t="s">
        <v>462</v>
      </c>
      <c r="F310" s="14" t="s">
        <v>463</v>
      </c>
      <c r="G310" s="14" t="s">
        <v>464</v>
      </c>
    </row>
    <row r="311" ht="15" customHeight="1">
      <c r="A311" s="14">
        <v>1</v>
      </c>
      <c r="B311" s="14">
        <v>2</v>
      </c>
      <c r="C311" s="14"/>
      <c r="D311" s="14">
        <v>3</v>
      </c>
      <c r="E311" s="14">
        <v>4</v>
      </c>
      <c r="F311" s="14">
        <v>5</v>
      </c>
      <c r="G311" s="14">
        <v>6</v>
      </c>
    </row>
    <row r="312" ht="120" customHeight="1">
      <c r="A312" s="14" t="s">
        <v>571</v>
      </c>
      <c r="B312" s="15" t="s">
        <v>572</v>
      </c>
      <c r="C312" s="15"/>
      <c r="D312" s="14" t="s">
        <v>268</v>
      </c>
      <c r="E312" s="22">
        <v>1</v>
      </c>
      <c r="F312" s="22">
        <v>949505.74</v>
      </c>
      <c r="G312" s="22">
        <v>949505.74</v>
      </c>
    </row>
    <row r="313" ht="25" customHeight="1">
      <c r="A313" s="35" t="s">
        <v>467</v>
      </c>
      <c r="B313" s="35"/>
      <c r="C313" s="35"/>
      <c r="D313" s="35"/>
      <c r="E313" s="34">
        <f>SUBTOTAL(9,E312:E312)</f>
      </c>
      <c r="F313" s="34" t="s">
        <v>334</v>
      </c>
      <c r="G313" s="34">
        <f>SUBTOTAL(9,G312:G312)</f>
      </c>
    </row>
    <row r="314" ht="25" customHeight="1">
      <c r="A314" s="35" t="s">
        <v>468</v>
      </c>
      <c r="B314" s="35"/>
      <c r="C314" s="35"/>
      <c r="D314" s="35"/>
      <c r="E314" s="35"/>
      <c r="F314" s="35"/>
      <c r="G314" s="34">
        <f>SUBTOTAL(9,G312:G313)</f>
      </c>
    </row>
    <row r="315" ht="25" customHeight="1">
</row>
    <row r="316" ht="20" customHeight="1">
      <c r="A316" s="32" t="s">
        <v>303</v>
      </c>
      <c r="B316" s="32"/>
      <c r="C316" s="33" t="s">
        <v>180</v>
      </c>
      <c r="D316" s="33"/>
      <c r="E316" s="33"/>
      <c r="F316" s="33"/>
      <c r="G316" s="33"/>
    </row>
    <row r="317" ht="20" customHeight="1">
      <c r="A317" s="32" t="s">
        <v>304</v>
      </c>
      <c r="B317" s="32"/>
      <c r="C317" s="33" t="s">
        <v>305</v>
      </c>
      <c r="D317" s="33"/>
      <c r="E317" s="33"/>
      <c r="F317" s="33"/>
      <c r="G317" s="33"/>
    </row>
    <row r="318" ht="25" customHeight="1">
      <c r="A318" s="32" t="s">
        <v>306</v>
      </c>
      <c r="B318" s="32"/>
      <c r="C318" s="33" t="s">
        <v>268</v>
      </c>
      <c r="D318" s="33"/>
      <c r="E318" s="33"/>
      <c r="F318" s="33"/>
      <c r="G318" s="33"/>
    </row>
    <row r="319" ht="15" customHeight="1">
</row>
    <row r="320" ht="25" customHeight="1">
      <c r="A320" s="6" t="s">
        <v>472</v>
      </c>
      <c r="B320" s="6"/>
      <c r="C320" s="6"/>
      <c r="D320" s="6"/>
      <c r="E320" s="6"/>
      <c r="F320" s="6"/>
      <c r="G320" s="6"/>
    </row>
    <row r="321" ht="15" customHeight="1">
</row>
    <row r="322" ht="50" customHeight="1">
      <c r="A322" s="14" t="s">
        <v>205</v>
      </c>
      <c r="B322" s="14" t="s">
        <v>428</v>
      </c>
      <c r="C322" s="14"/>
      <c r="D322" s="14" t="s">
        <v>461</v>
      </c>
      <c r="E322" s="14" t="s">
        <v>462</v>
      </c>
      <c r="F322" s="14" t="s">
        <v>463</v>
      </c>
      <c r="G322" s="14" t="s">
        <v>464</v>
      </c>
    </row>
    <row r="323" ht="15" customHeight="1">
      <c r="A323" s="14">
        <v>1</v>
      </c>
      <c r="B323" s="14">
        <v>2</v>
      </c>
      <c r="C323" s="14"/>
      <c r="D323" s="14">
        <v>3</v>
      </c>
      <c r="E323" s="14">
        <v>4</v>
      </c>
      <c r="F323" s="14">
        <v>5</v>
      </c>
      <c r="G323" s="14">
        <v>6</v>
      </c>
    </row>
    <row r="324" ht="100" customHeight="1">
      <c r="A324" s="14" t="s">
        <v>573</v>
      </c>
      <c r="B324" s="15" t="s">
        <v>574</v>
      </c>
      <c r="C324" s="15"/>
      <c r="D324" s="14" t="s">
        <v>268</v>
      </c>
      <c r="E324" s="22">
        <v>1</v>
      </c>
      <c r="F324" s="22">
        <v>31981.92</v>
      </c>
      <c r="G324" s="22">
        <v>31981.92</v>
      </c>
    </row>
    <row r="325" ht="25" customHeight="1">
      <c r="A325" s="35" t="s">
        <v>467</v>
      </c>
      <c r="B325" s="35"/>
      <c r="C325" s="35"/>
      <c r="D325" s="35"/>
      <c r="E325" s="34">
        <f>SUBTOTAL(9,E324:E324)</f>
      </c>
      <c r="F325" s="34" t="s">
        <v>334</v>
      </c>
      <c r="G325" s="34">
        <f>SUBTOTAL(9,G324:G324)</f>
      </c>
    </row>
    <row r="326" ht="25" customHeight="1">
      <c r="A326" s="35" t="s">
        <v>468</v>
      </c>
      <c r="B326" s="35"/>
      <c r="C326" s="35"/>
      <c r="D326" s="35"/>
      <c r="E326" s="35"/>
      <c r="F326" s="35"/>
      <c r="G326" s="34">
        <f>SUBTOTAL(9,G324:G325)</f>
      </c>
    </row>
    <row r="327" ht="25" customHeight="1">
</row>
    <row r="328" ht="20" customHeight="1">
      <c r="A328" s="32" t="s">
        <v>303</v>
      </c>
      <c r="B328" s="32"/>
      <c r="C328" s="33" t="s">
        <v>180</v>
      </c>
      <c r="D328" s="33"/>
      <c r="E328" s="33"/>
      <c r="F328" s="33"/>
      <c r="G328" s="33"/>
    </row>
    <row r="329" ht="20" customHeight="1">
      <c r="A329" s="32" t="s">
        <v>304</v>
      </c>
      <c r="B329" s="32"/>
      <c r="C329" s="33" t="s">
        <v>335</v>
      </c>
      <c r="D329" s="33"/>
      <c r="E329" s="33"/>
      <c r="F329" s="33"/>
      <c r="G329" s="33"/>
    </row>
    <row r="330" ht="25" customHeight="1">
      <c r="A330" s="32" t="s">
        <v>306</v>
      </c>
      <c r="B330" s="32"/>
      <c r="C330" s="33" t="s">
        <v>268</v>
      </c>
      <c r="D330" s="33"/>
      <c r="E330" s="33"/>
      <c r="F330" s="33"/>
      <c r="G330" s="33"/>
    </row>
    <row r="331" ht="15" customHeight="1">
</row>
    <row r="332" ht="25" customHeight="1">
      <c r="A332" s="6" t="s">
        <v>472</v>
      </c>
      <c r="B332" s="6"/>
      <c r="C332" s="6"/>
      <c r="D332" s="6"/>
      <c r="E332" s="6"/>
      <c r="F332" s="6"/>
      <c r="G332" s="6"/>
    </row>
    <row r="333" ht="15" customHeight="1">
</row>
    <row r="334" ht="50" customHeight="1">
      <c r="A334" s="14" t="s">
        <v>205</v>
      </c>
      <c r="B334" s="14" t="s">
        <v>428</v>
      </c>
      <c r="C334" s="14"/>
      <c r="D334" s="14" t="s">
        <v>461</v>
      </c>
      <c r="E334" s="14" t="s">
        <v>462</v>
      </c>
      <c r="F334" s="14" t="s">
        <v>463</v>
      </c>
      <c r="G334" s="14" t="s">
        <v>464</v>
      </c>
    </row>
    <row r="335" ht="15" customHeight="1">
      <c r="A335" s="14">
        <v>1</v>
      </c>
      <c r="B335" s="14">
        <v>2</v>
      </c>
      <c r="C335" s="14"/>
      <c r="D335" s="14">
        <v>3</v>
      </c>
      <c r="E335" s="14">
        <v>4</v>
      </c>
      <c r="F335" s="14">
        <v>5</v>
      </c>
      <c r="G335" s="14">
        <v>6</v>
      </c>
    </row>
    <row r="336" ht="40" customHeight="1">
      <c r="A336" s="14" t="s">
        <v>321</v>
      </c>
      <c r="B336" s="15" t="s">
        <v>575</v>
      </c>
      <c r="C336" s="15"/>
      <c r="D336" s="14" t="s">
        <v>268</v>
      </c>
      <c r="E336" s="22">
        <v>1</v>
      </c>
      <c r="F336" s="22">
        <v>883500</v>
      </c>
      <c r="G336" s="22">
        <v>883500</v>
      </c>
    </row>
    <row r="337" ht="25" customHeight="1">
      <c r="A337" s="35" t="s">
        <v>467</v>
      </c>
      <c r="B337" s="35"/>
      <c r="C337" s="35"/>
      <c r="D337" s="35"/>
      <c r="E337" s="34">
        <f>SUBTOTAL(9,E336:E336)</f>
      </c>
      <c r="F337" s="34" t="s">
        <v>334</v>
      </c>
      <c r="G337" s="34">
        <f>SUBTOTAL(9,G336:G336)</f>
      </c>
    </row>
    <row r="338" ht="40" customHeight="1">
      <c r="A338" s="14" t="s">
        <v>322</v>
      </c>
      <c r="B338" s="15" t="s">
        <v>576</v>
      </c>
      <c r="C338" s="15"/>
      <c r="D338" s="14" t="s">
        <v>268</v>
      </c>
      <c r="E338" s="22">
        <v>1</v>
      </c>
      <c r="F338" s="22">
        <v>847455</v>
      </c>
      <c r="G338" s="22">
        <v>847455</v>
      </c>
    </row>
    <row r="339" ht="25" customHeight="1">
      <c r="A339" s="35" t="s">
        <v>467</v>
      </c>
      <c r="B339" s="35"/>
      <c r="C339" s="35"/>
      <c r="D339" s="35"/>
      <c r="E339" s="34">
        <f>SUBTOTAL(9,E338:E338)</f>
      </c>
      <c r="F339" s="34" t="s">
        <v>334</v>
      </c>
      <c r="G339" s="34">
        <f>SUBTOTAL(9,G338:G338)</f>
      </c>
    </row>
    <row r="340" ht="25" customHeight="1">
      <c r="A340" s="35" t="s">
        <v>468</v>
      </c>
      <c r="B340" s="35"/>
      <c r="C340" s="35"/>
      <c r="D340" s="35"/>
      <c r="E340" s="35"/>
      <c r="F340" s="35"/>
      <c r="G340" s="34">
        <f>SUBTOTAL(9,G336:G339)</f>
      </c>
    </row>
    <row r="341" ht="25" customHeight="1">
</row>
    <row r="342" ht="20" customHeight="1">
      <c r="A342" s="32" t="s">
        <v>303</v>
      </c>
      <c r="B342" s="32"/>
      <c r="C342" s="33" t="s">
        <v>174</v>
      </c>
      <c r="D342" s="33"/>
      <c r="E342" s="33"/>
      <c r="F342" s="33"/>
      <c r="G342" s="33"/>
    </row>
    <row r="343" ht="20" customHeight="1">
      <c r="A343" s="32" t="s">
        <v>304</v>
      </c>
      <c r="B343" s="32"/>
      <c r="C343" s="33" t="s">
        <v>305</v>
      </c>
      <c r="D343" s="33"/>
      <c r="E343" s="33"/>
      <c r="F343" s="33"/>
      <c r="G343" s="33"/>
    </row>
    <row r="344" ht="25" customHeight="1">
      <c r="A344" s="32" t="s">
        <v>306</v>
      </c>
      <c r="B344" s="32"/>
      <c r="C344" s="33" t="s">
        <v>271</v>
      </c>
      <c r="D344" s="33"/>
      <c r="E344" s="33"/>
      <c r="F344" s="33"/>
      <c r="G344" s="33"/>
    </row>
    <row r="345" ht="15" customHeight="1">
</row>
    <row r="346" ht="25" customHeight="1">
      <c r="A346" s="6" t="s">
        <v>472</v>
      </c>
      <c r="B346" s="6"/>
      <c r="C346" s="6"/>
      <c r="D346" s="6"/>
      <c r="E346" s="6"/>
      <c r="F346" s="6"/>
      <c r="G346" s="6"/>
    </row>
    <row r="347" ht="15" customHeight="1">
</row>
    <row r="348" ht="50" customHeight="1">
      <c r="A348" s="14" t="s">
        <v>205</v>
      </c>
      <c r="B348" s="14" t="s">
        <v>428</v>
      </c>
      <c r="C348" s="14"/>
      <c r="D348" s="14" t="s">
        <v>461</v>
      </c>
      <c r="E348" s="14" t="s">
        <v>462</v>
      </c>
      <c r="F348" s="14" t="s">
        <v>463</v>
      </c>
      <c r="G348" s="14" t="s">
        <v>464</v>
      </c>
    </row>
    <row r="349" ht="15" customHeight="1">
      <c r="A349" s="14">
        <v>1</v>
      </c>
      <c r="B349" s="14">
        <v>2</v>
      </c>
      <c r="C349" s="14"/>
      <c r="D349" s="14">
        <v>3</v>
      </c>
      <c r="E349" s="14">
        <v>4</v>
      </c>
      <c r="F349" s="14">
        <v>5</v>
      </c>
      <c r="G349" s="14">
        <v>6</v>
      </c>
    </row>
    <row r="350" ht="20" customHeight="1">
      <c r="A350" s="14" t="s">
        <v>473</v>
      </c>
      <c r="B350" s="15" t="s">
        <v>474</v>
      </c>
      <c r="C350" s="15"/>
      <c r="D350" s="14" t="s">
        <v>56</v>
      </c>
      <c r="E350" s="22">
        <v>1</v>
      </c>
      <c r="F350" s="22">
        <v>240000</v>
      </c>
      <c r="G350" s="22">
        <v>240000</v>
      </c>
    </row>
    <row r="351" ht="25" customHeight="1">
      <c r="A351" s="35" t="s">
        <v>467</v>
      </c>
      <c r="B351" s="35"/>
      <c r="C351" s="35"/>
      <c r="D351" s="35"/>
      <c r="E351" s="34">
        <f>SUBTOTAL(9,E350:E350)</f>
      </c>
      <c r="F351" s="34" t="s">
        <v>334</v>
      </c>
      <c r="G351" s="34">
        <f>SUBTOTAL(9,G350:G350)</f>
      </c>
    </row>
    <row r="352" ht="40" customHeight="1">
      <c r="A352" s="14" t="s">
        <v>475</v>
      </c>
      <c r="B352" s="15" t="s">
        <v>476</v>
      </c>
      <c r="C352" s="15"/>
      <c r="D352" s="14" t="s">
        <v>56</v>
      </c>
      <c r="E352" s="22">
        <v>1</v>
      </c>
      <c r="F352" s="22">
        <v>160000</v>
      </c>
      <c r="G352" s="22">
        <v>160000</v>
      </c>
    </row>
    <row r="353" ht="25" customHeight="1">
      <c r="A353" s="35" t="s">
        <v>467</v>
      </c>
      <c r="B353" s="35"/>
      <c r="C353" s="35"/>
      <c r="D353" s="35"/>
      <c r="E353" s="34">
        <f>SUBTOTAL(9,E352:E352)</f>
      </c>
      <c r="F353" s="34" t="s">
        <v>334</v>
      </c>
      <c r="G353" s="34">
        <f>SUBTOTAL(9,G352:G352)</f>
      </c>
    </row>
    <row r="354" ht="25" customHeight="1">
      <c r="A354" s="35" t="s">
        <v>468</v>
      </c>
      <c r="B354" s="35"/>
      <c r="C354" s="35"/>
      <c r="D354" s="35"/>
      <c r="E354" s="35"/>
      <c r="F354" s="35"/>
      <c r="G354" s="34">
        <f>SUBTOTAL(9,G350:G353)</f>
      </c>
    </row>
    <row r="355" ht="25" customHeight="1">
</row>
    <row r="356" ht="20" customHeight="1">
      <c r="A356" s="32" t="s">
        <v>303</v>
      </c>
      <c r="B356" s="32"/>
      <c r="C356" s="33" t="s">
        <v>174</v>
      </c>
      <c r="D356" s="33"/>
      <c r="E356" s="33"/>
      <c r="F356" s="33"/>
      <c r="G356" s="33"/>
    </row>
    <row r="357" ht="20" customHeight="1">
      <c r="A357" s="32" t="s">
        <v>304</v>
      </c>
      <c r="B357" s="32"/>
      <c r="C357" s="33" t="s">
        <v>305</v>
      </c>
      <c r="D357" s="33"/>
      <c r="E357" s="33"/>
      <c r="F357" s="33"/>
      <c r="G357" s="33"/>
    </row>
    <row r="358" ht="25" customHeight="1">
      <c r="A358" s="32" t="s">
        <v>306</v>
      </c>
      <c r="B358" s="32"/>
      <c r="C358" s="33" t="s">
        <v>271</v>
      </c>
      <c r="D358" s="33"/>
      <c r="E358" s="33"/>
      <c r="F358" s="33"/>
      <c r="G358" s="33"/>
    </row>
    <row r="359" ht="15" customHeight="1">
</row>
    <row r="360" ht="25" customHeight="1">
      <c r="A360" s="6" t="s">
        <v>477</v>
      </c>
      <c r="B360" s="6"/>
      <c r="C360" s="6"/>
      <c r="D360" s="6"/>
      <c r="E360" s="6"/>
      <c r="F360" s="6"/>
      <c r="G360" s="6"/>
    </row>
    <row r="361" ht="15" customHeight="1">
</row>
    <row r="362" ht="50" customHeight="1">
      <c r="A362" s="14" t="s">
        <v>205</v>
      </c>
      <c r="B362" s="14" t="s">
        <v>428</v>
      </c>
      <c r="C362" s="14"/>
      <c r="D362" s="14" t="s">
        <v>461</v>
      </c>
      <c r="E362" s="14" t="s">
        <v>462</v>
      </c>
      <c r="F362" s="14" t="s">
        <v>463</v>
      </c>
      <c r="G362" s="14" t="s">
        <v>464</v>
      </c>
    </row>
    <row r="363" ht="15" customHeight="1">
      <c r="A363" s="14">
        <v>1</v>
      </c>
      <c r="B363" s="14">
        <v>2</v>
      </c>
      <c r="C363" s="14"/>
      <c r="D363" s="14">
        <v>3</v>
      </c>
      <c r="E363" s="14">
        <v>4</v>
      </c>
      <c r="F363" s="14">
        <v>5</v>
      </c>
      <c r="G363" s="14">
        <v>6</v>
      </c>
    </row>
    <row r="364" ht="20" customHeight="1">
      <c r="A364" s="14" t="s">
        <v>478</v>
      </c>
      <c r="B364" s="15" t="s">
        <v>479</v>
      </c>
      <c r="C364" s="15"/>
      <c r="D364" s="14" t="s">
        <v>56</v>
      </c>
      <c r="E364" s="22">
        <v>1</v>
      </c>
      <c r="F364" s="22">
        <v>150000</v>
      </c>
      <c r="G364" s="22">
        <v>150000</v>
      </c>
    </row>
    <row r="365" ht="25" customHeight="1">
      <c r="A365" s="35" t="s">
        <v>467</v>
      </c>
      <c r="B365" s="35"/>
      <c r="C365" s="35"/>
      <c r="D365" s="35"/>
      <c r="E365" s="34">
        <f>SUBTOTAL(9,E364:E364)</f>
      </c>
      <c r="F365" s="34" t="s">
        <v>334</v>
      </c>
      <c r="G365" s="34">
        <f>SUBTOTAL(9,G364:G364)</f>
      </c>
    </row>
    <row r="366" ht="40" customHeight="1">
      <c r="A366" s="14" t="s">
        <v>480</v>
      </c>
      <c r="B366" s="15" t="s">
        <v>481</v>
      </c>
      <c r="C366" s="15"/>
      <c r="D366" s="14" t="s">
        <v>56</v>
      </c>
      <c r="E366" s="22">
        <v>1</v>
      </c>
      <c r="F366" s="22">
        <v>500000</v>
      </c>
      <c r="G366" s="22">
        <v>500000</v>
      </c>
    </row>
    <row r="367" ht="25" customHeight="1">
      <c r="A367" s="35" t="s">
        <v>467</v>
      </c>
      <c r="B367" s="35"/>
      <c r="C367" s="35"/>
      <c r="D367" s="35"/>
      <c r="E367" s="34">
        <f>SUBTOTAL(9,E366:E366)</f>
      </c>
      <c r="F367" s="34" t="s">
        <v>334</v>
      </c>
      <c r="G367" s="34">
        <f>SUBTOTAL(9,G366:G366)</f>
      </c>
    </row>
    <row r="368" ht="25" customHeight="1">
      <c r="A368" s="35" t="s">
        <v>468</v>
      </c>
      <c r="B368" s="35"/>
      <c r="C368" s="35"/>
      <c r="D368" s="35"/>
      <c r="E368" s="35"/>
      <c r="F368" s="35"/>
      <c r="G368" s="34">
        <f>SUBTOTAL(9,G364:G367)</f>
      </c>
    </row>
    <row r="369" ht="25" customHeight="1">
</row>
    <row r="370" ht="20" customHeight="1">
      <c r="A370" s="32" t="s">
        <v>303</v>
      </c>
      <c r="B370" s="32"/>
      <c r="C370" s="33" t="s">
        <v>174</v>
      </c>
      <c r="D370" s="33"/>
      <c r="E370" s="33"/>
      <c r="F370" s="33"/>
      <c r="G370" s="33"/>
    </row>
    <row r="371" ht="20" customHeight="1">
      <c r="A371" s="32" t="s">
        <v>304</v>
      </c>
      <c r="B371" s="32"/>
      <c r="C371" s="33" t="s">
        <v>305</v>
      </c>
      <c r="D371" s="33"/>
      <c r="E371" s="33"/>
      <c r="F371" s="33"/>
      <c r="G371" s="33"/>
    </row>
    <row r="372" ht="25" customHeight="1">
      <c r="A372" s="32" t="s">
        <v>306</v>
      </c>
      <c r="B372" s="32"/>
      <c r="C372" s="33" t="s">
        <v>271</v>
      </c>
      <c r="D372" s="33"/>
      <c r="E372" s="33"/>
      <c r="F372" s="33"/>
      <c r="G372" s="33"/>
    </row>
    <row r="373" ht="15" customHeight="1">
</row>
    <row r="374" ht="25" customHeight="1">
      <c r="A374" s="6" t="s">
        <v>492</v>
      </c>
      <c r="B374" s="6"/>
      <c r="C374" s="6"/>
      <c r="D374" s="6"/>
      <c r="E374" s="6"/>
      <c r="F374" s="6"/>
      <c r="G374" s="6"/>
    </row>
    <row r="375" ht="15" customHeight="1">
</row>
    <row r="376" ht="50" customHeight="1">
      <c r="A376" s="14" t="s">
        <v>205</v>
      </c>
      <c r="B376" s="14" t="s">
        <v>428</v>
      </c>
      <c r="C376" s="14"/>
      <c r="D376" s="14" t="s">
        <v>461</v>
      </c>
      <c r="E376" s="14" t="s">
        <v>462</v>
      </c>
      <c r="F376" s="14" t="s">
        <v>463</v>
      </c>
      <c r="G376" s="14" t="s">
        <v>464</v>
      </c>
    </row>
    <row r="377" ht="15" customHeight="1">
      <c r="A377" s="14">
        <v>1</v>
      </c>
      <c r="B377" s="14">
        <v>2</v>
      </c>
      <c r="C377" s="14"/>
      <c r="D377" s="14">
        <v>3</v>
      </c>
      <c r="E377" s="14">
        <v>4</v>
      </c>
      <c r="F377" s="14">
        <v>5</v>
      </c>
      <c r="G377" s="14">
        <v>6</v>
      </c>
    </row>
    <row r="378" ht="40" customHeight="1">
      <c r="A378" s="14" t="s">
        <v>493</v>
      </c>
      <c r="B378" s="15" t="s">
        <v>494</v>
      </c>
      <c r="C378" s="15"/>
      <c r="D378" s="14" t="s">
        <v>56</v>
      </c>
      <c r="E378" s="22">
        <v>1</v>
      </c>
      <c r="F378" s="22">
        <v>300000</v>
      </c>
      <c r="G378" s="22">
        <v>300000</v>
      </c>
    </row>
    <row r="379" ht="25" customHeight="1">
      <c r="A379" s="35" t="s">
        <v>467</v>
      </c>
      <c r="B379" s="35"/>
      <c r="C379" s="35"/>
      <c r="D379" s="35"/>
      <c r="E379" s="34">
        <f>SUBTOTAL(9,E378:E378)</f>
      </c>
      <c r="F379" s="34" t="s">
        <v>334</v>
      </c>
      <c r="G379" s="34">
        <f>SUBTOTAL(9,G378:G378)</f>
      </c>
    </row>
    <row r="380" ht="25" customHeight="1">
      <c r="A380" s="35" t="s">
        <v>468</v>
      </c>
      <c r="B380" s="35"/>
      <c r="C380" s="35"/>
      <c r="D380" s="35"/>
      <c r="E380" s="35"/>
      <c r="F380" s="35"/>
      <c r="G380" s="34">
        <f>SUBTOTAL(9,G378:G379)</f>
      </c>
    </row>
    <row r="381" ht="25" customHeight="1">
</row>
    <row r="382" ht="20" customHeight="1">
      <c r="A382" s="32" t="s">
        <v>303</v>
      </c>
      <c r="B382" s="32"/>
      <c r="C382" s="33" t="s">
        <v>174</v>
      </c>
      <c r="D382" s="33"/>
      <c r="E382" s="33"/>
      <c r="F382" s="33"/>
      <c r="G382" s="33"/>
    </row>
    <row r="383" ht="20" customHeight="1">
      <c r="A383" s="32" t="s">
        <v>304</v>
      </c>
      <c r="B383" s="32"/>
      <c r="C383" s="33" t="s">
        <v>305</v>
      </c>
      <c r="D383" s="33"/>
      <c r="E383" s="33"/>
      <c r="F383" s="33"/>
      <c r="G383" s="33"/>
    </row>
    <row r="384" ht="25" customHeight="1">
      <c r="A384" s="32" t="s">
        <v>306</v>
      </c>
      <c r="B384" s="32"/>
      <c r="C384" s="33" t="s">
        <v>271</v>
      </c>
      <c r="D384" s="33"/>
      <c r="E384" s="33"/>
      <c r="F384" s="33"/>
      <c r="G384" s="33"/>
    </row>
    <row r="385" ht="15" customHeight="1">
</row>
    <row r="386" ht="25" customHeight="1">
      <c r="A386" s="6" t="s">
        <v>495</v>
      </c>
      <c r="B386" s="6"/>
      <c r="C386" s="6"/>
      <c r="D386" s="6"/>
      <c r="E386" s="6"/>
      <c r="F386" s="6"/>
      <c r="G386" s="6"/>
    </row>
    <row r="387" ht="15" customHeight="1">
</row>
    <row r="388" ht="50" customHeight="1">
      <c r="A388" s="14" t="s">
        <v>205</v>
      </c>
      <c r="B388" s="14" t="s">
        <v>428</v>
      </c>
      <c r="C388" s="14"/>
      <c r="D388" s="14" t="s">
        <v>461</v>
      </c>
      <c r="E388" s="14" t="s">
        <v>462</v>
      </c>
      <c r="F388" s="14" t="s">
        <v>463</v>
      </c>
      <c r="G388" s="14" t="s">
        <v>464</v>
      </c>
    </row>
    <row r="389" ht="15" customHeight="1">
      <c r="A389" s="14">
        <v>1</v>
      </c>
      <c r="B389" s="14">
        <v>2</v>
      </c>
      <c r="C389" s="14"/>
      <c r="D389" s="14">
        <v>3</v>
      </c>
      <c r="E389" s="14">
        <v>4</v>
      </c>
      <c r="F389" s="14">
        <v>5</v>
      </c>
      <c r="G389" s="14">
        <v>6</v>
      </c>
    </row>
    <row r="390" ht="40" customHeight="1">
      <c r="A390" s="14" t="s">
        <v>496</v>
      </c>
      <c r="B390" s="15" t="s">
        <v>497</v>
      </c>
      <c r="C390" s="15"/>
      <c r="D390" s="14" t="s">
        <v>56</v>
      </c>
      <c r="E390" s="22">
        <v>1</v>
      </c>
      <c r="F390" s="22">
        <v>545000</v>
      </c>
      <c r="G390" s="22">
        <v>545000</v>
      </c>
    </row>
    <row r="391" ht="25" customHeight="1">
      <c r="A391" s="35" t="s">
        <v>467</v>
      </c>
      <c r="B391" s="35"/>
      <c r="C391" s="35"/>
      <c r="D391" s="35"/>
      <c r="E391" s="34">
        <f>SUBTOTAL(9,E390:E390)</f>
      </c>
      <c r="F391" s="34" t="s">
        <v>334</v>
      </c>
      <c r="G391" s="34">
        <f>SUBTOTAL(9,G390:G390)</f>
      </c>
    </row>
    <row r="392" ht="25" customHeight="1">
      <c r="A392" s="35" t="s">
        <v>468</v>
      </c>
      <c r="B392" s="35"/>
      <c r="C392" s="35"/>
      <c r="D392" s="35"/>
      <c r="E392" s="35"/>
      <c r="F392" s="35"/>
      <c r="G392" s="34">
        <f>SUBTOTAL(9,G390:G391)</f>
      </c>
    </row>
    <row r="393" ht="25" customHeight="1">
</row>
    <row r="394" ht="20" customHeight="1">
      <c r="A394" s="32" t="s">
        <v>303</v>
      </c>
      <c r="B394" s="32"/>
      <c r="C394" s="33" t="s">
        <v>174</v>
      </c>
      <c r="D394" s="33"/>
      <c r="E394" s="33"/>
      <c r="F394" s="33"/>
      <c r="G394" s="33"/>
    </row>
    <row r="395" ht="20" customHeight="1">
      <c r="A395" s="32" t="s">
        <v>304</v>
      </c>
      <c r="B395" s="32"/>
      <c r="C395" s="33" t="s">
        <v>335</v>
      </c>
      <c r="D395" s="33"/>
      <c r="E395" s="33"/>
      <c r="F395" s="33"/>
      <c r="G395" s="33"/>
    </row>
    <row r="396" ht="25" customHeight="1">
      <c r="A396" s="32" t="s">
        <v>306</v>
      </c>
      <c r="B396" s="32"/>
      <c r="C396" s="33" t="s">
        <v>271</v>
      </c>
      <c r="D396" s="33"/>
      <c r="E396" s="33"/>
      <c r="F396" s="33"/>
      <c r="G396" s="33"/>
    </row>
    <row r="397" ht="15" customHeight="1">
</row>
    <row r="398" ht="25" customHeight="1">
      <c r="A398" s="6" t="s">
        <v>460</v>
      </c>
      <c r="B398" s="6"/>
      <c r="C398" s="6"/>
      <c r="D398" s="6"/>
      <c r="E398" s="6"/>
      <c r="F398" s="6"/>
      <c r="G398" s="6"/>
    </row>
    <row r="399" ht="15" customHeight="1">
</row>
    <row r="400" ht="50" customHeight="1">
      <c r="A400" s="14" t="s">
        <v>205</v>
      </c>
      <c r="B400" s="14" t="s">
        <v>428</v>
      </c>
      <c r="C400" s="14"/>
      <c r="D400" s="14" t="s">
        <v>461</v>
      </c>
      <c r="E400" s="14" t="s">
        <v>462</v>
      </c>
      <c r="F400" s="14" t="s">
        <v>463</v>
      </c>
      <c r="G400" s="14" t="s">
        <v>464</v>
      </c>
    </row>
    <row r="401" ht="15" customHeight="1">
      <c r="A401" s="14">
        <v>1</v>
      </c>
      <c r="B401" s="14">
        <v>2</v>
      </c>
      <c r="C401" s="14"/>
      <c r="D401" s="14">
        <v>3</v>
      </c>
      <c r="E401" s="14">
        <v>4</v>
      </c>
      <c r="F401" s="14">
        <v>5</v>
      </c>
      <c r="G401" s="14">
        <v>6</v>
      </c>
    </row>
    <row r="402" ht="40" customHeight="1">
      <c r="A402" s="14" t="s">
        <v>210</v>
      </c>
      <c r="B402" s="15" t="s">
        <v>498</v>
      </c>
      <c r="C402" s="15"/>
      <c r="D402" s="14" t="s">
        <v>56</v>
      </c>
      <c r="E402" s="22">
        <v>1</v>
      </c>
      <c r="F402" s="22">
        <v>13000</v>
      </c>
      <c r="G402" s="22">
        <v>13000</v>
      </c>
    </row>
    <row r="403" ht="25" customHeight="1">
      <c r="A403" s="35" t="s">
        <v>467</v>
      </c>
      <c r="B403" s="35"/>
      <c r="C403" s="35"/>
      <c r="D403" s="35"/>
      <c r="E403" s="34">
        <f>SUBTOTAL(9,E402:E402)</f>
      </c>
      <c r="F403" s="34" t="s">
        <v>334</v>
      </c>
      <c r="G403" s="34">
        <f>SUBTOTAL(9,G402:G402)</f>
      </c>
    </row>
    <row r="404" ht="40" customHeight="1">
      <c r="A404" s="14" t="s">
        <v>319</v>
      </c>
      <c r="B404" s="15" t="s">
        <v>499</v>
      </c>
      <c r="C404" s="15"/>
      <c r="D404" s="14" t="s">
        <v>56</v>
      </c>
      <c r="E404" s="22">
        <v>1</v>
      </c>
      <c r="F404" s="22">
        <v>40000</v>
      </c>
      <c r="G404" s="22">
        <v>40000</v>
      </c>
    </row>
    <row r="405" ht="25" customHeight="1">
      <c r="A405" s="35" t="s">
        <v>467</v>
      </c>
      <c r="B405" s="35"/>
      <c r="C405" s="35"/>
      <c r="D405" s="35"/>
      <c r="E405" s="34">
        <f>SUBTOTAL(9,E404:E404)</f>
      </c>
      <c r="F405" s="34" t="s">
        <v>334</v>
      </c>
      <c r="G405" s="34">
        <f>SUBTOTAL(9,G404:G404)</f>
      </c>
    </row>
    <row r="406" ht="40" customHeight="1">
      <c r="A406" s="14" t="s">
        <v>320</v>
      </c>
      <c r="B406" s="15" t="s">
        <v>500</v>
      </c>
      <c r="C406" s="15"/>
      <c r="D406" s="14" t="s">
        <v>56</v>
      </c>
      <c r="E406" s="22">
        <v>1</v>
      </c>
      <c r="F406" s="22">
        <v>60000</v>
      </c>
      <c r="G406" s="22">
        <v>60000</v>
      </c>
    </row>
    <row r="407" ht="25" customHeight="1">
      <c r="A407" s="35" t="s">
        <v>467</v>
      </c>
      <c r="B407" s="35"/>
      <c r="C407" s="35"/>
      <c r="D407" s="35"/>
      <c r="E407" s="34">
        <f>SUBTOTAL(9,E406:E406)</f>
      </c>
      <c r="F407" s="34" t="s">
        <v>334</v>
      </c>
      <c r="G407" s="34">
        <f>SUBTOTAL(9,G406:G406)</f>
      </c>
    </row>
    <row r="408" ht="25" customHeight="1">
      <c r="A408" s="35" t="s">
        <v>468</v>
      </c>
      <c r="B408" s="35"/>
      <c r="C408" s="35"/>
      <c r="D408" s="35"/>
      <c r="E408" s="35"/>
      <c r="F408" s="35"/>
      <c r="G408" s="34">
        <f>SUBTOTAL(9,G402:G407)</f>
      </c>
    </row>
    <row r="409" ht="25" customHeight="1">
</row>
    <row r="410" ht="20" customHeight="1">
      <c r="A410" s="32" t="s">
        <v>303</v>
      </c>
      <c r="B410" s="32"/>
      <c r="C410" s="33" t="s">
        <v>174</v>
      </c>
      <c r="D410" s="33"/>
      <c r="E410" s="33"/>
      <c r="F410" s="33"/>
      <c r="G410" s="33"/>
    </row>
    <row r="411" ht="20" customHeight="1">
      <c r="A411" s="32" t="s">
        <v>304</v>
      </c>
      <c r="B411" s="32"/>
      <c r="C411" s="33" t="s">
        <v>335</v>
      </c>
      <c r="D411" s="33"/>
      <c r="E411" s="33"/>
      <c r="F411" s="33"/>
      <c r="G411" s="33"/>
    </row>
    <row r="412" ht="25" customHeight="1">
      <c r="A412" s="32" t="s">
        <v>306</v>
      </c>
      <c r="B412" s="32"/>
      <c r="C412" s="33" t="s">
        <v>271</v>
      </c>
      <c r="D412" s="33"/>
      <c r="E412" s="33"/>
      <c r="F412" s="33"/>
      <c r="G412" s="33"/>
    </row>
    <row r="413" ht="15" customHeight="1">
</row>
    <row r="414" ht="25" customHeight="1">
      <c r="A414" s="6" t="s">
        <v>477</v>
      </c>
      <c r="B414" s="6"/>
      <c r="C414" s="6"/>
      <c r="D414" s="6"/>
      <c r="E414" s="6"/>
      <c r="F414" s="6"/>
      <c r="G414" s="6"/>
    </row>
    <row r="415" ht="15" customHeight="1">
</row>
    <row r="416" ht="50" customHeight="1">
      <c r="A416" s="14" t="s">
        <v>205</v>
      </c>
      <c r="B416" s="14" t="s">
        <v>428</v>
      </c>
      <c r="C416" s="14"/>
      <c r="D416" s="14" t="s">
        <v>461</v>
      </c>
      <c r="E416" s="14" t="s">
        <v>462</v>
      </c>
      <c r="F416" s="14" t="s">
        <v>463</v>
      </c>
      <c r="G416" s="14" t="s">
        <v>464</v>
      </c>
    </row>
    <row r="417" ht="15" customHeight="1">
      <c r="A417" s="14">
        <v>1</v>
      </c>
      <c r="B417" s="14">
        <v>2</v>
      </c>
      <c r="C417" s="14"/>
      <c r="D417" s="14">
        <v>3</v>
      </c>
      <c r="E417" s="14">
        <v>4</v>
      </c>
      <c r="F417" s="14">
        <v>5</v>
      </c>
      <c r="G417" s="14">
        <v>6</v>
      </c>
    </row>
    <row r="418" ht="40" customHeight="1">
      <c r="A418" s="14" t="s">
        <v>324</v>
      </c>
      <c r="B418" s="15" t="s">
        <v>501</v>
      </c>
      <c r="C418" s="15"/>
      <c r="D418" s="14" t="s">
        <v>56</v>
      </c>
      <c r="E418" s="22">
        <v>1</v>
      </c>
      <c r="F418" s="22">
        <v>40000</v>
      </c>
      <c r="G418" s="22">
        <v>40000</v>
      </c>
    </row>
    <row r="419" ht="25" customHeight="1">
      <c r="A419" s="35" t="s">
        <v>467</v>
      </c>
      <c r="B419" s="35"/>
      <c r="C419" s="35"/>
      <c r="D419" s="35"/>
      <c r="E419" s="34">
        <f>SUBTOTAL(9,E418:E418)</f>
      </c>
      <c r="F419" s="34" t="s">
        <v>334</v>
      </c>
      <c r="G419" s="34">
        <f>SUBTOTAL(9,G418:G418)</f>
      </c>
    </row>
    <row r="420" ht="20" customHeight="1">
      <c r="A420" s="14" t="s">
        <v>325</v>
      </c>
      <c r="B420" s="15" t="s">
        <v>502</v>
      </c>
      <c r="C420" s="15"/>
      <c r="D420" s="14" t="s">
        <v>56</v>
      </c>
      <c r="E420" s="22">
        <v>1</v>
      </c>
      <c r="F420" s="22">
        <v>16800</v>
      </c>
      <c r="G420" s="22">
        <v>16800</v>
      </c>
    </row>
    <row r="421" ht="25" customHeight="1">
      <c r="A421" s="35" t="s">
        <v>467</v>
      </c>
      <c r="B421" s="35"/>
      <c r="C421" s="35"/>
      <c r="D421" s="35"/>
      <c r="E421" s="34">
        <f>SUBTOTAL(9,E420:E420)</f>
      </c>
      <c r="F421" s="34" t="s">
        <v>334</v>
      </c>
      <c r="G421" s="34">
        <f>SUBTOTAL(9,G420:G420)</f>
      </c>
    </row>
    <row r="422" ht="20" customHeight="1">
      <c r="A422" s="14" t="s">
        <v>326</v>
      </c>
      <c r="B422" s="15" t="s">
        <v>503</v>
      </c>
      <c r="C422" s="15"/>
      <c r="D422" s="14" t="s">
        <v>56</v>
      </c>
      <c r="E422" s="22">
        <v>1</v>
      </c>
      <c r="F422" s="22">
        <v>30000</v>
      </c>
      <c r="G422" s="22">
        <v>30000</v>
      </c>
    </row>
    <row r="423" ht="25" customHeight="1">
      <c r="A423" s="35" t="s">
        <v>467</v>
      </c>
      <c r="B423" s="35"/>
      <c r="C423" s="35"/>
      <c r="D423" s="35"/>
      <c r="E423" s="34">
        <f>SUBTOTAL(9,E422:E422)</f>
      </c>
      <c r="F423" s="34" t="s">
        <v>334</v>
      </c>
      <c r="G423" s="34">
        <f>SUBTOTAL(9,G422:G422)</f>
      </c>
    </row>
    <row r="424" ht="40" customHeight="1">
      <c r="A424" s="14" t="s">
        <v>327</v>
      </c>
      <c r="B424" s="15" t="s">
        <v>504</v>
      </c>
      <c r="C424" s="15"/>
      <c r="D424" s="14" t="s">
        <v>56</v>
      </c>
      <c r="E424" s="22">
        <v>1</v>
      </c>
      <c r="F424" s="22">
        <v>37000</v>
      </c>
      <c r="G424" s="22">
        <v>37000</v>
      </c>
    </row>
    <row r="425" ht="25" customHeight="1">
      <c r="A425" s="35" t="s">
        <v>467</v>
      </c>
      <c r="B425" s="35"/>
      <c r="C425" s="35"/>
      <c r="D425" s="35"/>
      <c r="E425" s="34">
        <f>SUBTOTAL(9,E424:E424)</f>
      </c>
      <c r="F425" s="34" t="s">
        <v>334</v>
      </c>
      <c r="G425" s="34">
        <f>SUBTOTAL(9,G424:G424)</f>
      </c>
    </row>
    <row r="426" ht="40" customHeight="1">
      <c r="A426" s="14" t="s">
        <v>346</v>
      </c>
      <c r="B426" s="15" t="s">
        <v>505</v>
      </c>
      <c r="C426" s="15"/>
      <c r="D426" s="14" t="s">
        <v>56</v>
      </c>
      <c r="E426" s="22">
        <v>1</v>
      </c>
      <c r="F426" s="22">
        <v>100000</v>
      </c>
      <c r="G426" s="22">
        <v>100000</v>
      </c>
    </row>
    <row r="427" ht="25" customHeight="1">
      <c r="A427" s="35" t="s">
        <v>467</v>
      </c>
      <c r="B427" s="35"/>
      <c r="C427" s="35"/>
      <c r="D427" s="35"/>
      <c r="E427" s="34">
        <f>SUBTOTAL(9,E426:E426)</f>
      </c>
      <c r="F427" s="34" t="s">
        <v>334</v>
      </c>
      <c r="G427" s="34">
        <f>SUBTOTAL(9,G426:G426)</f>
      </c>
    </row>
    <row r="428" ht="40" customHeight="1">
      <c r="A428" s="14" t="s">
        <v>348</v>
      </c>
      <c r="B428" s="15" t="s">
        <v>506</v>
      </c>
      <c r="C428" s="15"/>
      <c r="D428" s="14" t="s">
        <v>56</v>
      </c>
      <c r="E428" s="22">
        <v>1</v>
      </c>
      <c r="F428" s="22">
        <v>15000</v>
      </c>
      <c r="G428" s="22">
        <v>15000</v>
      </c>
    </row>
    <row r="429" ht="25" customHeight="1">
      <c r="A429" s="35" t="s">
        <v>467</v>
      </c>
      <c r="B429" s="35"/>
      <c r="C429" s="35"/>
      <c r="D429" s="35"/>
      <c r="E429" s="34">
        <f>SUBTOTAL(9,E428:E428)</f>
      </c>
      <c r="F429" s="34" t="s">
        <v>334</v>
      </c>
      <c r="G429" s="34">
        <f>SUBTOTAL(9,G428:G428)</f>
      </c>
    </row>
    <row r="430" ht="40" customHeight="1">
      <c r="A430" s="14" t="s">
        <v>350</v>
      </c>
      <c r="B430" s="15" t="s">
        <v>507</v>
      </c>
      <c r="C430" s="15"/>
      <c r="D430" s="14" t="s">
        <v>56</v>
      </c>
      <c r="E430" s="22">
        <v>1</v>
      </c>
      <c r="F430" s="22">
        <v>100000</v>
      </c>
      <c r="G430" s="22">
        <v>100000</v>
      </c>
    </row>
    <row r="431" ht="25" customHeight="1">
      <c r="A431" s="35" t="s">
        <v>467</v>
      </c>
      <c r="B431" s="35"/>
      <c r="C431" s="35"/>
      <c r="D431" s="35"/>
      <c r="E431" s="34">
        <f>SUBTOTAL(9,E430:E430)</f>
      </c>
      <c r="F431" s="34" t="s">
        <v>334</v>
      </c>
      <c r="G431" s="34">
        <f>SUBTOTAL(9,G430:G430)</f>
      </c>
    </row>
    <row r="432" ht="40" customHeight="1">
      <c r="A432" s="14" t="s">
        <v>352</v>
      </c>
      <c r="B432" s="15" t="s">
        <v>508</v>
      </c>
      <c r="C432" s="15"/>
      <c r="D432" s="14" t="s">
        <v>56</v>
      </c>
      <c r="E432" s="22">
        <v>1</v>
      </c>
      <c r="F432" s="22">
        <v>135000</v>
      </c>
      <c r="G432" s="22">
        <v>135000</v>
      </c>
    </row>
    <row r="433" ht="25" customHeight="1">
      <c r="A433" s="35" t="s">
        <v>467</v>
      </c>
      <c r="B433" s="35"/>
      <c r="C433" s="35"/>
      <c r="D433" s="35"/>
      <c r="E433" s="34">
        <f>SUBTOTAL(9,E432:E432)</f>
      </c>
      <c r="F433" s="34" t="s">
        <v>334</v>
      </c>
      <c r="G433" s="34">
        <f>SUBTOTAL(9,G432:G432)</f>
      </c>
    </row>
    <row r="434" ht="20" customHeight="1">
      <c r="A434" s="14" t="s">
        <v>354</v>
      </c>
      <c r="B434" s="15" t="s">
        <v>509</v>
      </c>
      <c r="C434" s="15"/>
      <c r="D434" s="14" t="s">
        <v>56</v>
      </c>
      <c r="E434" s="22">
        <v>1</v>
      </c>
      <c r="F434" s="22">
        <v>200000</v>
      </c>
      <c r="G434" s="22">
        <v>200000</v>
      </c>
    </row>
    <row r="435" ht="25" customHeight="1">
      <c r="A435" s="35" t="s">
        <v>467</v>
      </c>
      <c r="B435" s="35"/>
      <c r="C435" s="35"/>
      <c r="D435" s="35"/>
      <c r="E435" s="34">
        <f>SUBTOTAL(9,E434:E434)</f>
      </c>
      <c r="F435" s="34" t="s">
        <v>334</v>
      </c>
      <c r="G435" s="34">
        <f>SUBTOTAL(9,G434:G434)</f>
      </c>
    </row>
    <row r="436" ht="40" customHeight="1">
      <c r="A436" s="14" t="s">
        <v>510</v>
      </c>
      <c r="B436" s="15" t="s">
        <v>511</v>
      </c>
      <c r="C436" s="15"/>
      <c r="D436" s="14" t="s">
        <v>56</v>
      </c>
      <c r="E436" s="22">
        <v>1</v>
      </c>
      <c r="F436" s="22">
        <v>30000</v>
      </c>
      <c r="G436" s="22">
        <v>30000</v>
      </c>
    </row>
    <row r="437" ht="25" customHeight="1">
      <c r="A437" s="35" t="s">
        <v>467</v>
      </c>
      <c r="B437" s="35"/>
      <c r="C437" s="35"/>
      <c r="D437" s="35"/>
      <c r="E437" s="34">
        <f>SUBTOTAL(9,E436:E436)</f>
      </c>
      <c r="F437" s="34" t="s">
        <v>334</v>
      </c>
      <c r="G437" s="34">
        <f>SUBTOTAL(9,G436:G436)</f>
      </c>
    </row>
    <row r="438" ht="20" customHeight="1">
      <c r="A438" s="14" t="s">
        <v>358</v>
      </c>
      <c r="B438" s="15" t="s">
        <v>479</v>
      </c>
      <c r="C438" s="15"/>
      <c r="D438" s="14" t="s">
        <v>56</v>
      </c>
      <c r="E438" s="22">
        <v>1</v>
      </c>
      <c r="F438" s="22">
        <v>200000</v>
      </c>
      <c r="G438" s="22">
        <v>200000</v>
      </c>
    </row>
    <row r="439" ht="25" customHeight="1">
      <c r="A439" s="35" t="s">
        <v>467</v>
      </c>
      <c r="B439" s="35"/>
      <c r="C439" s="35"/>
      <c r="D439" s="35"/>
      <c r="E439" s="34">
        <f>SUBTOTAL(9,E438:E438)</f>
      </c>
      <c r="F439" s="34" t="s">
        <v>334</v>
      </c>
      <c r="G439" s="34">
        <f>SUBTOTAL(9,G438:G438)</f>
      </c>
    </row>
    <row r="440" ht="40" customHeight="1">
      <c r="A440" s="14" t="s">
        <v>512</v>
      </c>
      <c r="B440" s="15" t="s">
        <v>513</v>
      </c>
      <c r="C440" s="15"/>
      <c r="D440" s="14" t="s">
        <v>56</v>
      </c>
      <c r="E440" s="22">
        <v>1</v>
      </c>
      <c r="F440" s="22">
        <v>70000</v>
      </c>
      <c r="G440" s="22">
        <v>70000</v>
      </c>
    </row>
    <row r="441" ht="25" customHeight="1">
      <c r="A441" s="35" t="s">
        <v>467</v>
      </c>
      <c r="B441" s="35"/>
      <c r="C441" s="35"/>
      <c r="D441" s="35"/>
      <c r="E441" s="34">
        <f>SUBTOTAL(9,E440:E440)</f>
      </c>
      <c r="F441" s="34" t="s">
        <v>334</v>
      </c>
      <c r="G441" s="34">
        <f>SUBTOTAL(9,G440:G440)</f>
      </c>
    </row>
    <row r="442" ht="40" customHeight="1">
      <c r="A442" s="14" t="s">
        <v>514</v>
      </c>
      <c r="B442" s="15" t="s">
        <v>515</v>
      </c>
      <c r="C442" s="15"/>
      <c r="D442" s="14" t="s">
        <v>56</v>
      </c>
      <c r="E442" s="22">
        <v>1</v>
      </c>
      <c r="F442" s="22">
        <v>20000</v>
      </c>
      <c r="G442" s="22">
        <v>20000</v>
      </c>
    </row>
    <row r="443" ht="25" customHeight="1">
      <c r="A443" s="35" t="s">
        <v>467</v>
      </c>
      <c r="B443" s="35"/>
      <c r="C443" s="35"/>
      <c r="D443" s="35"/>
      <c r="E443" s="34">
        <f>SUBTOTAL(9,E442:E442)</f>
      </c>
      <c r="F443" s="34" t="s">
        <v>334</v>
      </c>
      <c r="G443" s="34">
        <f>SUBTOTAL(9,G442:G442)</f>
      </c>
    </row>
    <row r="444" ht="40" customHeight="1">
      <c r="A444" s="14" t="s">
        <v>360</v>
      </c>
      <c r="B444" s="15" t="s">
        <v>481</v>
      </c>
      <c r="C444" s="15"/>
      <c r="D444" s="14" t="s">
        <v>56</v>
      </c>
      <c r="E444" s="22">
        <v>1</v>
      </c>
      <c r="F444" s="22">
        <v>721259.2</v>
      </c>
      <c r="G444" s="22">
        <v>721259.2</v>
      </c>
    </row>
    <row r="445" ht="25" customHeight="1">
      <c r="A445" s="35" t="s">
        <v>467</v>
      </c>
      <c r="B445" s="35"/>
      <c r="C445" s="35"/>
      <c r="D445" s="35"/>
      <c r="E445" s="34">
        <f>SUBTOTAL(9,E444:E444)</f>
      </c>
      <c r="F445" s="34" t="s">
        <v>334</v>
      </c>
      <c r="G445" s="34">
        <f>SUBTOTAL(9,G444:G444)</f>
      </c>
    </row>
    <row r="446" ht="25" customHeight="1">
      <c r="A446" s="35" t="s">
        <v>468</v>
      </c>
      <c r="B446" s="35"/>
      <c r="C446" s="35"/>
      <c r="D446" s="35"/>
      <c r="E446" s="35"/>
      <c r="F446" s="35"/>
      <c r="G446" s="34">
        <f>SUBTOTAL(9,G418:G445)</f>
      </c>
    </row>
    <row r="447" ht="25" customHeight="1">
</row>
    <row r="448" ht="20" customHeight="1">
      <c r="A448" s="32" t="s">
        <v>303</v>
      </c>
      <c r="B448" s="32"/>
      <c r="C448" s="33" t="s">
        <v>174</v>
      </c>
      <c r="D448" s="33"/>
      <c r="E448" s="33"/>
      <c r="F448" s="33"/>
      <c r="G448" s="33"/>
    </row>
    <row r="449" ht="20" customHeight="1">
      <c r="A449" s="32" t="s">
        <v>304</v>
      </c>
      <c r="B449" s="32"/>
      <c r="C449" s="33" t="s">
        <v>335</v>
      </c>
      <c r="D449" s="33"/>
      <c r="E449" s="33"/>
      <c r="F449" s="33"/>
      <c r="G449" s="33"/>
    </row>
    <row r="450" ht="25" customHeight="1">
      <c r="A450" s="32" t="s">
        <v>306</v>
      </c>
      <c r="B450" s="32"/>
      <c r="C450" s="33" t="s">
        <v>271</v>
      </c>
      <c r="D450" s="33"/>
      <c r="E450" s="33"/>
      <c r="F450" s="33"/>
      <c r="G450" s="33"/>
    </row>
    <row r="451" ht="15" customHeight="1">
</row>
    <row r="452" ht="25" customHeight="1">
      <c r="A452" s="6" t="s">
        <v>482</v>
      </c>
      <c r="B452" s="6"/>
      <c r="C452" s="6"/>
      <c r="D452" s="6"/>
      <c r="E452" s="6"/>
      <c r="F452" s="6"/>
      <c r="G452" s="6"/>
    </row>
    <row r="453" ht="15" customHeight="1">
</row>
    <row r="454" ht="50" customHeight="1">
      <c r="A454" s="14" t="s">
        <v>205</v>
      </c>
      <c r="B454" s="14" t="s">
        <v>428</v>
      </c>
      <c r="C454" s="14"/>
      <c r="D454" s="14" t="s">
        <v>461</v>
      </c>
      <c r="E454" s="14" t="s">
        <v>462</v>
      </c>
      <c r="F454" s="14" t="s">
        <v>463</v>
      </c>
      <c r="G454" s="14" t="s">
        <v>464</v>
      </c>
    </row>
    <row r="455" ht="15" customHeight="1">
      <c r="A455" s="14">
        <v>1</v>
      </c>
      <c r="B455" s="14">
        <v>2</v>
      </c>
      <c r="C455" s="14"/>
      <c r="D455" s="14">
        <v>3</v>
      </c>
      <c r="E455" s="14">
        <v>4</v>
      </c>
      <c r="F455" s="14">
        <v>5</v>
      </c>
      <c r="G455" s="14">
        <v>6</v>
      </c>
    </row>
    <row r="456" ht="20" customHeight="1">
      <c r="A456" s="14" t="s">
        <v>364</v>
      </c>
      <c r="B456" s="15" t="s">
        <v>516</v>
      </c>
      <c r="C456" s="15"/>
      <c r="D456" s="14" t="s">
        <v>56</v>
      </c>
      <c r="E456" s="22">
        <v>1</v>
      </c>
      <c r="F456" s="22">
        <v>300000</v>
      </c>
      <c r="G456" s="22">
        <v>300000</v>
      </c>
    </row>
    <row r="457" ht="25" customHeight="1">
      <c r="A457" s="35" t="s">
        <v>467</v>
      </c>
      <c r="B457" s="35"/>
      <c r="C457" s="35"/>
      <c r="D457" s="35"/>
      <c r="E457" s="34">
        <f>SUBTOTAL(9,E456:E456)</f>
      </c>
      <c r="F457" s="34" t="s">
        <v>334</v>
      </c>
      <c r="G457" s="34">
        <f>SUBTOTAL(9,G456:G456)</f>
      </c>
    </row>
    <row r="458" ht="40" customHeight="1">
      <c r="A458" s="14" t="s">
        <v>366</v>
      </c>
      <c r="B458" s="15" t="s">
        <v>517</v>
      </c>
      <c r="C458" s="15"/>
      <c r="D458" s="14" t="s">
        <v>56</v>
      </c>
      <c r="E458" s="22">
        <v>1</v>
      </c>
      <c r="F458" s="22">
        <v>576030</v>
      </c>
      <c r="G458" s="22">
        <v>576030</v>
      </c>
    </row>
    <row r="459" ht="25" customHeight="1">
      <c r="A459" s="35" t="s">
        <v>467</v>
      </c>
      <c r="B459" s="35"/>
      <c r="C459" s="35"/>
      <c r="D459" s="35"/>
      <c r="E459" s="34">
        <f>SUBTOTAL(9,E458:E458)</f>
      </c>
      <c r="F459" s="34" t="s">
        <v>334</v>
      </c>
      <c r="G459" s="34">
        <f>SUBTOTAL(9,G458:G458)</f>
      </c>
    </row>
    <row r="460" ht="40" customHeight="1">
      <c r="A460" s="14" t="s">
        <v>368</v>
      </c>
      <c r="B460" s="15" t="s">
        <v>518</v>
      </c>
      <c r="C460" s="15"/>
      <c r="D460" s="14" t="s">
        <v>56</v>
      </c>
      <c r="E460" s="22">
        <v>1</v>
      </c>
      <c r="F460" s="22">
        <v>100000</v>
      </c>
      <c r="G460" s="22">
        <v>100000</v>
      </c>
    </row>
    <row r="461" ht="25" customHeight="1">
      <c r="A461" s="35" t="s">
        <v>467</v>
      </c>
      <c r="B461" s="35"/>
      <c r="C461" s="35"/>
      <c r="D461" s="35"/>
      <c r="E461" s="34">
        <f>SUBTOTAL(9,E460:E460)</f>
      </c>
      <c r="F461" s="34" t="s">
        <v>334</v>
      </c>
      <c r="G461" s="34">
        <f>SUBTOTAL(9,G460:G460)</f>
      </c>
    </row>
    <row r="462" ht="20" customHeight="1">
      <c r="A462" s="14" t="s">
        <v>370</v>
      </c>
      <c r="B462" s="15" t="s">
        <v>519</v>
      </c>
      <c r="C462" s="15"/>
      <c r="D462" s="14" t="s">
        <v>56</v>
      </c>
      <c r="E462" s="22">
        <v>1</v>
      </c>
      <c r="F462" s="22">
        <v>50000</v>
      </c>
      <c r="G462" s="22">
        <v>50000</v>
      </c>
    </row>
    <row r="463" ht="25" customHeight="1">
      <c r="A463" s="35" t="s">
        <v>467</v>
      </c>
      <c r="B463" s="35"/>
      <c r="C463" s="35"/>
      <c r="D463" s="35"/>
      <c r="E463" s="34">
        <f>SUBTOTAL(9,E462:E462)</f>
      </c>
      <c r="F463" s="34" t="s">
        <v>334</v>
      </c>
      <c r="G463" s="34">
        <f>SUBTOTAL(9,G462:G462)</f>
      </c>
    </row>
    <row r="464" ht="40" customHeight="1">
      <c r="A464" s="14" t="s">
        <v>372</v>
      </c>
      <c r="B464" s="15" t="s">
        <v>520</v>
      </c>
      <c r="C464" s="15"/>
      <c r="D464" s="14" t="s">
        <v>56</v>
      </c>
      <c r="E464" s="22">
        <v>1</v>
      </c>
      <c r="F464" s="22">
        <v>80000</v>
      </c>
      <c r="G464" s="22">
        <v>80000</v>
      </c>
    </row>
    <row r="465" ht="25" customHeight="1">
      <c r="A465" s="35" t="s">
        <v>467</v>
      </c>
      <c r="B465" s="35"/>
      <c r="C465" s="35"/>
      <c r="D465" s="35"/>
      <c r="E465" s="34">
        <f>SUBTOTAL(9,E464:E464)</f>
      </c>
      <c r="F465" s="34" t="s">
        <v>334</v>
      </c>
      <c r="G465" s="34">
        <f>SUBTOTAL(9,G464:G464)</f>
      </c>
    </row>
    <row r="466" ht="40" customHeight="1">
      <c r="A466" s="14" t="s">
        <v>374</v>
      </c>
      <c r="B466" s="15" t="s">
        <v>484</v>
      </c>
      <c r="C466" s="15"/>
      <c r="D466" s="14" t="s">
        <v>56</v>
      </c>
      <c r="E466" s="22">
        <v>1</v>
      </c>
      <c r="F466" s="22">
        <v>40000</v>
      </c>
      <c r="G466" s="22">
        <v>40000</v>
      </c>
    </row>
    <row r="467" ht="25" customHeight="1">
      <c r="A467" s="35" t="s">
        <v>467</v>
      </c>
      <c r="B467" s="35"/>
      <c r="C467" s="35"/>
      <c r="D467" s="35"/>
      <c r="E467" s="34">
        <f>SUBTOTAL(9,E466:E466)</f>
      </c>
      <c r="F467" s="34" t="s">
        <v>334</v>
      </c>
      <c r="G467" s="34">
        <f>SUBTOTAL(9,G466:G466)</f>
      </c>
    </row>
    <row r="468" ht="40" customHeight="1">
      <c r="A468" s="14" t="s">
        <v>376</v>
      </c>
      <c r="B468" s="15" t="s">
        <v>521</v>
      </c>
      <c r="C468" s="15"/>
      <c r="D468" s="14" t="s">
        <v>56</v>
      </c>
      <c r="E468" s="22">
        <v>1</v>
      </c>
      <c r="F468" s="22">
        <v>70000</v>
      </c>
      <c r="G468" s="22">
        <v>70000</v>
      </c>
    </row>
    <row r="469" ht="25" customHeight="1">
      <c r="A469" s="35" t="s">
        <v>467</v>
      </c>
      <c r="B469" s="35"/>
      <c r="C469" s="35"/>
      <c r="D469" s="35"/>
      <c r="E469" s="34">
        <f>SUBTOTAL(9,E468:E468)</f>
      </c>
      <c r="F469" s="34" t="s">
        <v>334</v>
      </c>
      <c r="G469" s="34">
        <f>SUBTOTAL(9,G468:G468)</f>
      </c>
    </row>
    <row r="470" ht="40" customHeight="1">
      <c r="A470" s="14" t="s">
        <v>378</v>
      </c>
      <c r="B470" s="15" t="s">
        <v>522</v>
      </c>
      <c r="C470" s="15"/>
      <c r="D470" s="14" t="s">
        <v>56</v>
      </c>
      <c r="E470" s="22">
        <v>1</v>
      </c>
      <c r="F470" s="22">
        <v>50000</v>
      </c>
      <c r="G470" s="22">
        <v>50000</v>
      </c>
    </row>
    <row r="471" ht="25" customHeight="1">
      <c r="A471" s="35" t="s">
        <v>467</v>
      </c>
      <c r="B471" s="35"/>
      <c r="C471" s="35"/>
      <c r="D471" s="35"/>
      <c r="E471" s="34">
        <f>SUBTOTAL(9,E470:E470)</f>
      </c>
      <c r="F471" s="34" t="s">
        <v>334</v>
      </c>
      <c r="G471" s="34">
        <f>SUBTOTAL(9,G470:G470)</f>
      </c>
    </row>
    <row r="472" ht="40" customHeight="1">
      <c r="A472" s="14" t="s">
        <v>380</v>
      </c>
      <c r="B472" s="15" t="s">
        <v>523</v>
      </c>
      <c r="C472" s="15"/>
      <c r="D472" s="14" t="s">
        <v>56</v>
      </c>
      <c r="E472" s="22">
        <v>1</v>
      </c>
      <c r="F472" s="22">
        <v>200000</v>
      </c>
      <c r="G472" s="22">
        <v>200000</v>
      </c>
    </row>
    <row r="473" ht="25" customHeight="1">
      <c r="A473" s="35" t="s">
        <v>467</v>
      </c>
      <c r="B473" s="35"/>
      <c r="C473" s="35"/>
      <c r="D473" s="35"/>
      <c r="E473" s="34">
        <f>SUBTOTAL(9,E472:E472)</f>
      </c>
      <c r="F473" s="34" t="s">
        <v>334</v>
      </c>
      <c r="G473" s="34">
        <f>SUBTOTAL(9,G472:G472)</f>
      </c>
    </row>
    <row r="474" ht="20" customHeight="1">
      <c r="A474" s="14" t="s">
        <v>382</v>
      </c>
      <c r="B474" s="15" t="s">
        <v>524</v>
      </c>
      <c r="C474" s="15"/>
      <c r="D474" s="14" t="s">
        <v>56</v>
      </c>
      <c r="E474" s="22">
        <v>1</v>
      </c>
      <c r="F474" s="22">
        <v>45000</v>
      </c>
      <c r="G474" s="22">
        <v>45000</v>
      </c>
    </row>
    <row r="475" ht="25" customHeight="1">
      <c r="A475" s="35" t="s">
        <v>467</v>
      </c>
      <c r="B475" s="35"/>
      <c r="C475" s="35"/>
      <c r="D475" s="35"/>
      <c r="E475" s="34">
        <f>SUBTOTAL(9,E474:E474)</f>
      </c>
      <c r="F475" s="34" t="s">
        <v>334</v>
      </c>
      <c r="G475" s="34">
        <f>SUBTOTAL(9,G474:G474)</f>
      </c>
    </row>
    <row r="476" ht="40" customHeight="1">
      <c r="A476" s="14" t="s">
        <v>384</v>
      </c>
      <c r="B476" s="15" t="s">
        <v>525</v>
      </c>
      <c r="C476" s="15"/>
      <c r="D476" s="14" t="s">
        <v>56</v>
      </c>
      <c r="E476" s="22">
        <v>1</v>
      </c>
      <c r="F476" s="22">
        <v>10000</v>
      </c>
      <c r="G476" s="22">
        <v>10000</v>
      </c>
    </row>
    <row r="477" ht="25" customHeight="1">
      <c r="A477" s="35" t="s">
        <v>467</v>
      </c>
      <c r="B477" s="35"/>
      <c r="C477" s="35"/>
      <c r="D477" s="35"/>
      <c r="E477" s="34">
        <f>SUBTOTAL(9,E476:E476)</f>
      </c>
      <c r="F477" s="34" t="s">
        <v>334</v>
      </c>
      <c r="G477" s="34">
        <f>SUBTOTAL(9,G476:G476)</f>
      </c>
    </row>
    <row r="478" ht="40" customHeight="1">
      <c r="A478" s="14" t="s">
        <v>386</v>
      </c>
      <c r="B478" s="15" t="s">
        <v>526</v>
      </c>
      <c r="C478" s="15"/>
      <c r="D478" s="14" t="s">
        <v>56</v>
      </c>
      <c r="E478" s="22">
        <v>1</v>
      </c>
      <c r="F478" s="22">
        <v>15000</v>
      </c>
      <c r="G478" s="22">
        <v>15000</v>
      </c>
    </row>
    <row r="479" ht="25" customHeight="1">
      <c r="A479" s="35" t="s">
        <v>467</v>
      </c>
      <c r="B479" s="35"/>
      <c r="C479" s="35"/>
      <c r="D479" s="35"/>
      <c r="E479" s="34">
        <f>SUBTOTAL(9,E478:E478)</f>
      </c>
      <c r="F479" s="34" t="s">
        <v>334</v>
      </c>
      <c r="G479" s="34">
        <f>SUBTOTAL(9,G478:G478)</f>
      </c>
    </row>
    <row r="480" ht="40" customHeight="1">
      <c r="A480" s="14" t="s">
        <v>388</v>
      </c>
      <c r="B480" s="15" t="s">
        <v>527</v>
      </c>
      <c r="C480" s="15"/>
      <c r="D480" s="14" t="s">
        <v>56</v>
      </c>
      <c r="E480" s="22">
        <v>1</v>
      </c>
      <c r="F480" s="22">
        <v>40000</v>
      </c>
      <c r="G480" s="22">
        <v>40000</v>
      </c>
    </row>
    <row r="481" ht="25" customHeight="1">
      <c r="A481" s="35" t="s">
        <v>467</v>
      </c>
      <c r="B481" s="35"/>
      <c r="C481" s="35"/>
      <c r="D481" s="35"/>
      <c r="E481" s="34">
        <f>SUBTOTAL(9,E480:E480)</f>
      </c>
      <c r="F481" s="34" t="s">
        <v>334</v>
      </c>
      <c r="G481" s="34">
        <f>SUBTOTAL(9,G480:G480)</f>
      </c>
    </row>
    <row r="482" ht="40" customHeight="1">
      <c r="A482" s="14" t="s">
        <v>390</v>
      </c>
      <c r="B482" s="15" t="s">
        <v>528</v>
      </c>
      <c r="C482" s="15"/>
      <c r="D482" s="14" t="s">
        <v>56</v>
      </c>
      <c r="E482" s="22">
        <v>1</v>
      </c>
      <c r="F482" s="22">
        <v>135000</v>
      </c>
      <c r="G482" s="22">
        <v>135000</v>
      </c>
    </row>
    <row r="483" ht="25" customHeight="1">
      <c r="A483" s="35" t="s">
        <v>467</v>
      </c>
      <c r="B483" s="35"/>
      <c r="C483" s="35"/>
      <c r="D483" s="35"/>
      <c r="E483" s="34">
        <f>SUBTOTAL(9,E482:E482)</f>
      </c>
      <c r="F483" s="34" t="s">
        <v>334</v>
      </c>
      <c r="G483" s="34">
        <f>SUBTOTAL(9,G482:G482)</f>
      </c>
    </row>
    <row r="484" ht="40" customHeight="1">
      <c r="A484" s="14" t="s">
        <v>419</v>
      </c>
      <c r="B484" s="15" t="s">
        <v>529</v>
      </c>
      <c r="C484" s="15"/>
      <c r="D484" s="14" t="s">
        <v>56</v>
      </c>
      <c r="E484" s="22">
        <v>1</v>
      </c>
      <c r="F484" s="22">
        <v>160000</v>
      </c>
      <c r="G484" s="22">
        <v>160000</v>
      </c>
    </row>
    <row r="485" ht="25" customHeight="1">
      <c r="A485" s="35" t="s">
        <v>467</v>
      </c>
      <c r="B485" s="35"/>
      <c r="C485" s="35"/>
      <c r="D485" s="35"/>
      <c r="E485" s="34">
        <f>SUBTOTAL(9,E484:E484)</f>
      </c>
      <c r="F485" s="34" t="s">
        <v>334</v>
      </c>
      <c r="G485" s="34">
        <f>SUBTOTAL(9,G484:G484)</f>
      </c>
    </row>
    <row r="486" ht="40" customHeight="1">
      <c r="A486" s="14" t="s">
        <v>394</v>
      </c>
      <c r="B486" s="15" t="s">
        <v>530</v>
      </c>
      <c r="C486" s="15"/>
      <c r="D486" s="14" t="s">
        <v>56</v>
      </c>
      <c r="E486" s="22">
        <v>1</v>
      </c>
      <c r="F486" s="22">
        <v>15000</v>
      </c>
      <c r="G486" s="22">
        <v>15000</v>
      </c>
    </row>
    <row r="487" ht="25" customHeight="1">
      <c r="A487" s="35" t="s">
        <v>467</v>
      </c>
      <c r="B487" s="35"/>
      <c r="C487" s="35"/>
      <c r="D487" s="35"/>
      <c r="E487" s="34">
        <f>SUBTOTAL(9,E486:E486)</f>
      </c>
      <c r="F487" s="34" t="s">
        <v>334</v>
      </c>
      <c r="G487" s="34">
        <f>SUBTOTAL(9,G486:G486)</f>
      </c>
    </row>
    <row r="488" ht="40" customHeight="1">
      <c r="A488" s="14" t="s">
        <v>396</v>
      </c>
      <c r="B488" s="15" t="s">
        <v>531</v>
      </c>
      <c r="C488" s="15"/>
      <c r="D488" s="14" t="s">
        <v>56</v>
      </c>
      <c r="E488" s="22">
        <v>1</v>
      </c>
      <c r="F488" s="22">
        <v>10000</v>
      </c>
      <c r="G488" s="22">
        <v>10000</v>
      </c>
    </row>
    <row r="489" ht="25" customHeight="1">
      <c r="A489" s="35" t="s">
        <v>467</v>
      </c>
      <c r="B489" s="35"/>
      <c r="C489" s="35"/>
      <c r="D489" s="35"/>
      <c r="E489" s="34">
        <f>SUBTOTAL(9,E488:E488)</f>
      </c>
      <c r="F489" s="34" t="s">
        <v>334</v>
      </c>
      <c r="G489" s="34">
        <f>SUBTOTAL(9,G488:G488)</f>
      </c>
    </row>
    <row r="490" ht="40" customHeight="1">
      <c r="A490" s="14" t="s">
        <v>398</v>
      </c>
      <c r="B490" s="15" t="s">
        <v>532</v>
      </c>
      <c r="C490" s="15"/>
      <c r="D490" s="14" t="s">
        <v>56</v>
      </c>
      <c r="E490" s="22">
        <v>1</v>
      </c>
      <c r="F490" s="22">
        <v>25000</v>
      </c>
      <c r="G490" s="22">
        <v>25000</v>
      </c>
    </row>
    <row r="491" ht="25" customHeight="1">
      <c r="A491" s="35" t="s">
        <v>467</v>
      </c>
      <c r="B491" s="35"/>
      <c r="C491" s="35"/>
      <c r="D491" s="35"/>
      <c r="E491" s="34">
        <f>SUBTOTAL(9,E490:E490)</f>
      </c>
      <c r="F491" s="34" t="s">
        <v>334</v>
      </c>
      <c r="G491" s="34">
        <f>SUBTOTAL(9,G490:G490)</f>
      </c>
    </row>
    <row r="492" ht="40" customHeight="1">
      <c r="A492" s="14" t="s">
        <v>421</v>
      </c>
      <c r="B492" s="15" t="s">
        <v>533</v>
      </c>
      <c r="C492" s="15"/>
      <c r="D492" s="14" t="s">
        <v>56</v>
      </c>
      <c r="E492" s="22">
        <v>1</v>
      </c>
      <c r="F492" s="22">
        <v>6000</v>
      </c>
      <c r="G492" s="22">
        <v>6000</v>
      </c>
    </row>
    <row r="493" ht="25" customHeight="1">
      <c r="A493" s="35" t="s">
        <v>467</v>
      </c>
      <c r="B493" s="35"/>
      <c r="C493" s="35"/>
      <c r="D493" s="35"/>
      <c r="E493" s="34">
        <f>SUBTOTAL(9,E492:E492)</f>
      </c>
      <c r="F493" s="34" t="s">
        <v>334</v>
      </c>
      <c r="G493" s="34">
        <f>SUBTOTAL(9,G492:G492)</f>
      </c>
    </row>
    <row r="494" ht="40" customHeight="1">
      <c r="A494" s="14" t="s">
        <v>400</v>
      </c>
      <c r="B494" s="15" t="s">
        <v>534</v>
      </c>
      <c r="C494" s="15"/>
      <c r="D494" s="14" t="s">
        <v>56</v>
      </c>
      <c r="E494" s="22">
        <v>1</v>
      </c>
      <c r="F494" s="22">
        <v>60000</v>
      </c>
      <c r="G494" s="22">
        <v>60000</v>
      </c>
    </row>
    <row r="495" ht="25" customHeight="1">
      <c r="A495" s="35" t="s">
        <v>467</v>
      </c>
      <c r="B495" s="35"/>
      <c r="C495" s="35"/>
      <c r="D495" s="35"/>
      <c r="E495" s="34">
        <f>SUBTOTAL(9,E494:E494)</f>
      </c>
      <c r="F495" s="34" t="s">
        <v>334</v>
      </c>
      <c r="G495" s="34">
        <f>SUBTOTAL(9,G494:G494)</f>
      </c>
    </row>
    <row r="496" ht="40" customHeight="1">
      <c r="A496" s="14" t="s">
        <v>402</v>
      </c>
      <c r="B496" s="15" t="s">
        <v>535</v>
      </c>
      <c r="C496" s="15"/>
      <c r="D496" s="14" t="s">
        <v>56</v>
      </c>
      <c r="E496" s="22">
        <v>1</v>
      </c>
      <c r="F496" s="22">
        <v>150135.7</v>
      </c>
      <c r="G496" s="22">
        <v>150135.7</v>
      </c>
    </row>
    <row r="497" ht="25" customHeight="1">
      <c r="A497" s="35" t="s">
        <v>467</v>
      </c>
      <c r="B497" s="35"/>
      <c r="C497" s="35"/>
      <c r="D497" s="35"/>
      <c r="E497" s="34">
        <f>SUBTOTAL(9,E496:E496)</f>
      </c>
      <c r="F497" s="34" t="s">
        <v>334</v>
      </c>
      <c r="G497" s="34">
        <f>SUBTOTAL(9,G496:G496)</f>
      </c>
    </row>
    <row r="498" ht="25" customHeight="1">
      <c r="A498" s="35" t="s">
        <v>468</v>
      </c>
      <c r="B498" s="35"/>
      <c r="C498" s="35"/>
      <c r="D498" s="35"/>
      <c r="E498" s="35"/>
      <c r="F498" s="35"/>
      <c r="G498" s="34">
        <f>SUBTOTAL(9,G456:G497)</f>
      </c>
    </row>
    <row r="499" ht="25" customHeight="1">
</row>
    <row r="500" ht="20" customHeight="1">
      <c r="A500" s="32" t="s">
        <v>303</v>
      </c>
      <c r="B500" s="32"/>
      <c r="C500" s="33" t="s">
        <v>174</v>
      </c>
      <c r="D500" s="33"/>
      <c r="E500" s="33"/>
      <c r="F500" s="33"/>
      <c r="G500" s="33"/>
    </row>
    <row r="501" ht="20" customHeight="1">
      <c r="A501" s="32" t="s">
        <v>304</v>
      </c>
      <c r="B501" s="32"/>
      <c r="C501" s="33" t="s">
        <v>335</v>
      </c>
      <c r="D501" s="33"/>
      <c r="E501" s="33"/>
      <c r="F501" s="33"/>
      <c r="G501" s="33"/>
    </row>
    <row r="502" ht="25" customHeight="1">
      <c r="A502" s="32" t="s">
        <v>306</v>
      </c>
      <c r="B502" s="32"/>
      <c r="C502" s="33" t="s">
        <v>271</v>
      </c>
      <c r="D502" s="33"/>
      <c r="E502" s="33"/>
      <c r="F502" s="33"/>
      <c r="G502" s="33"/>
    </row>
    <row r="503" ht="15" customHeight="1">
</row>
    <row r="504" ht="25" customHeight="1">
      <c r="A504" s="6" t="s">
        <v>536</v>
      </c>
      <c r="B504" s="6"/>
      <c r="C504" s="6"/>
      <c r="D504" s="6"/>
      <c r="E504" s="6"/>
      <c r="F504" s="6"/>
      <c r="G504" s="6"/>
    </row>
    <row r="505" ht="15" customHeight="1">
</row>
    <row r="506" ht="50" customHeight="1">
      <c r="A506" s="14" t="s">
        <v>205</v>
      </c>
      <c r="B506" s="14" t="s">
        <v>428</v>
      </c>
      <c r="C506" s="14"/>
      <c r="D506" s="14" t="s">
        <v>461</v>
      </c>
      <c r="E506" s="14" t="s">
        <v>462</v>
      </c>
      <c r="F506" s="14" t="s">
        <v>463</v>
      </c>
      <c r="G506" s="14" t="s">
        <v>464</v>
      </c>
    </row>
    <row r="507" ht="15" customHeight="1">
      <c r="A507" s="14">
        <v>1</v>
      </c>
      <c r="B507" s="14">
        <v>2</v>
      </c>
      <c r="C507" s="14"/>
      <c r="D507" s="14">
        <v>3</v>
      </c>
      <c r="E507" s="14">
        <v>4</v>
      </c>
      <c r="F507" s="14">
        <v>5</v>
      </c>
      <c r="G507" s="14">
        <v>6</v>
      </c>
    </row>
    <row r="508" ht="80" customHeight="1">
      <c r="A508" s="14" t="s">
        <v>537</v>
      </c>
      <c r="B508" s="15" t="s">
        <v>538</v>
      </c>
      <c r="C508" s="15"/>
      <c r="D508" s="14" t="s">
        <v>56</v>
      </c>
      <c r="E508" s="22">
        <v>1</v>
      </c>
      <c r="F508" s="22">
        <v>398697.6</v>
      </c>
      <c r="G508" s="22">
        <v>398697.6</v>
      </c>
    </row>
    <row r="509" ht="25" customHeight="1">
      <c r="A509" s="35" t="s">
        <v>467</v>
      </c>
      <c r="B509" s="35"/>
      <c r="C509" s="35"/>
      <c r="D509" s="35"/>
      <c r="E509" s="34">
        <f>SUBTOTAL(9,E508:E508)</f>
      </c>
      <c r="F509" s="34" t="s">
        <v>334</v>
      </c>
      <c r="G509" s="34">
        <f>SUBTOTAL(9,G508:G508)</f>
      </c>
    </row>
    <row r="510" ht="25" customHeight="1">
      <c r="A510" s="35" t="s">
        <v>468</v>
      </c>
      <c r="B510" s="35"/>
      <c r="C510" s="35"/>
      <c r="D510" s="35"/>
      <c r="E510" s="35"/>
      <c r="F510" s="35"/>
      <c r="G510" s="34">
        <f>SUBTOTAL(9,G508:G509)</f>
      </c>
    </row>
    <row r="511" ht="25" customHeight="1">
</row>
    <row r="512" ht="20" customHeight="1">
      <c r="A512" s="32" t="s">
        <v>303</v>
      </c>
      <c r="B512" s="32"/>
      <c r="C512" s="33" t="s">
        <v>174</v>
      </c>
      <c r="D512" s="33"/>
      <c r="E512" s="33"/>
      <c r="F512" s="33"/>
      <c r="G512" s="33"/>
    </row>
    <row r="513" ht="20" customHeight="1">
      <c r="A513" s="32" t="s">
        <v>304</v>
      </c>
      <c r="B513" s="32"/>
      <c r="C513" s="33" t="s">
        <v>335</v>
      </c>
      <c r="D513" s="33"/>
      <c r="E513" s="33"/>
      <c r="F513" s="33"/>
      <c r="G513" s="33"/>
    </row>
    <row r="514" ht="25" customHeight="1">
      <c r="A514" s="32" t="s">
        <v>306</v>
      </c>
      <c r="B514" s="32"/>
      <c r="C514" s="33" t="s">
        <v>271</v>
      </c>
      <c r="D514" s="33"/>
      <c r="E514" s="33"/>
      <c r="F514" s="33"/>
      <c r="G514" s="33"/>
    </row>
    <row r="515" ht="15" customHeight="1">
</row>
    <row r="516" ht="25" customHeight="1">
      <c r="A516" s="6" t="s">
        <v>489</v>
      </c>
      <c r="B516" s="6"/>
      <c r="C516" s="6"/>
      <c r="D516" s="6"/>
      <c r="E516" s="6"/>
      <c r="F516" s="6"/>
      <c r="G516" s="6"/>
    </row>
    <row r="517" ht="15" customHeight="1">
</row>
    <row r="518" ht="50" customHeight="1">
      <c r="A518" s="14" t="s">
        <v>205</v>
      </c>
      <c r="B518" s="14" t="s">
        <v>428</v>
      </c>
      <c r="C518" s="14"/>
      <c r="D518" s="14" t="s">
        <v>461</v>
      </c>
      <c r="E518" s="14" t="s">
        <v>462</v>
      </c>
      <c r="F518" s="14" t="s">
        <v>463</v>
      </c>
      <c r="G518" s="14" t="s">
        <v>464</v>
      </c>
    </row>
    <row r="519" ht="15" customHeight="1">
      <c r="A519" s="14">
        <v>1</v>
      </c>
      <c r="B519" s="14">
        <v>2</v>
      </c>
      <c r="C519" s="14"/>
      <c r="D519" s="14">
        <v>3</v>
      </c>
      <c r="E519" s="14">
        <v>4</v>
      </c>
      <c r="F519" s="14">
        <v>5</v>
      </c>
      <c r="G519" s="14">
        <v>6</v>
      </c>
    </row>
    <row r="520" ht="40" customHeight="1">
      <c r="A520" s="14" t="s">
        <v>404</v>
      </c>
      <c r="B520" s="15" t="s">
        <v>541</v>
      </c>
      <c r="C520" s="15"/>
      <c r="D520" s="14" t="s">
        <v>56</v>
      </c>
      <c r="E520" s="22">
        <v>1</v>
      </c>
      <c r="F520" s="22">
        <v>84756</v>
      </c>
      <c r="G520" s="22">
        <v>84756</v>
      </c>
    </row>
    <row r="521" ht="25" customHeight="1">
      <c r="A521" s="35" t="s">
        <v>467</v>
      </c>
      <c r="B521" s="35"/>
      <c r="C521" s="35"/>
      <c r="D521" s="35"/>
      <c r="E521" s="34">
        <f>SUBTOTAL(9,E520:E520)</f>
      </c>
      <c r="F521" s="34" t="s">
        <v>334</v>
      </c>
      <c r="G521" s="34">
        <f>SUBTOTAL(9,G520:G520)</f>
      </c>
    </row>
    <row r="522" ht="20" customHeight="1">
      <c r="A522" s="14" t="s">
        <v>577</v>
      </c>
      <c r="B522" s="15" t="s">
        <v>578</v>
      </c>
      <c r="C522" s="15"/>
      <c r="D522" s="14" t="s">
        <v>56</v>
      </c>
      <c r="E522" s="22">
        <v>1</v>
      </c>
      <c r="F522" s="22">
        <v>140000</v>
      </c>
      <c r="G522" s="22">
        <v>140000</v>
      </c>
    </row>
    <row r="523" ht="25" customHeight="1">
      <c r="A523" s="35" t="s">
        <v>467</v>
      </c>
      <c r="B523" s="35"/>
      <c r="C523" s="35"/>
      <c r="D523" s="35"/>
      <c r="E523" s="34">
        <f>SUBTOTAL(9,E522:E522)</f>
      </c>
      <c r="F523" s="34" t="s">
        <v>334</v>
      </c>
      <c r="G523" s="34">
        <f>SUBTOTAL(9,G522:G522)</f>
      </c>
    </row>
    <row r="524" ht="25" customHeight="1">
      <c r="A524" s="35" t="s">
        <v>468</v>
      </c>
      <c r="B524" s="35"/>
      <c r="C524" s="35"/>
      <c r="D524" s="35"/>
      <c r="E524" s="35"/>
      <c r="F524" s="35"/>
      <c r="G524" s="34">
        <f>SUBTOTAL(9,G520:G523)</f>
      </c>
    </row>
    <row r="525" ht="25" customHeight="1">
</row>
    <row r="526" ht="20" customHeight="1">
      <c r="A526" s="32" t="s">
        <v>303</v>
      </c>
      <c r="B526" s="32"/>
      <c r="C526" s="33" t="s">
        <v>174</v>
      </c>
      <c r="D526" s="33"/>
      <c r="E526" s="33"/>
      <c r="F526" s="33"/>
      <c r="G526" s="33"/>
    </row>
    <row r="527" ht="20" customHeight="1">
      <c r="A527" s="32" t="s">
        <v>304</v>
      </c>
      <c r="B527" s="32"/>
      <c r="C527" s="33" t="s">
        <v>335</v>
      </c>
      <c r="D527" s="33"/>
      <c r="E527" s="33"/>
      <c r="F527" s="33"/>
      <c r="G527" s="33"/>
    </row>
    <row r="528" ht="25" customHeight="1">
      <c r="A528" s="32" t="s">
        <v>306</v>
      </c>
      <c r="B528" s="32"/>
      <c r="C528" s="33" t="s">
        <v>271</v>
      </c>
      <c r="D528" s="33"/>
      <c r="E528" s="33"/>
      <c r="F528" s="33"/>
      <c r="G528" s="33"/>
    </row>
    <row r="529" ht="15" customHeight="1">
</row>
    <row r="530" ht="25" customHeight="1">
      <c r="A530" s="6" t="s">
        <v>495</v>
      </c>
      <c r="B530" s="6"/>
      <c r="C530" s="6"/>
      <c r="D530" s="6"/>
      <c r="E530" s="6"/>
      <c r="F530" s="6"/>
      <c r="G530" s="6"/>
    </row>
    <row r="531" ht="15" customHeight="1">
</row>
    <row r="532" ht="50" customHeight="1">
      <c r="A532" s="14" t="s">
        <v>205</v>
      </c>
      <c r="B532" s="14" t="s">
        <v>428</v>
      </c>
      <c r="C532" s="14"/>
      <c r="D532" s="14" t="s">
        <v>461</v>
      </c>
      <c r="E532" s="14" t="s">
        <v>462</v>
      </c>
      <c r="F532" s="14" t="s">
        <v>463</v>
      </c>
      <c r="G532" s="14" t="s">
        <v>464</v>
      </c>
    </row>
    <row r="533" ht="15" customHeight="1">
      <c r="A533" s="14">
        <v>1</v>
      </c>
      <c r="B533" s="14">
        <v>2</v>
      </c>
      <c r="C533" s="14"/>
      <c r="D533" s="14">
        <v>3</v>
      </c>
      <c r="E533" s="14">
        <v>4</v>
      </c>
      <c r="F533" s="14">
        <v>5</v>
      </c>
      <c r="G533" s="14">
        <v>6</v>
      </c>
    </row>
    <row r="534" ht="40" customHeight="1">
      <c r="A534" s="14" t="s">
        <v>408</v>
      </c>
      <c r="B534" s="15" t="s">
        <v>547</v>
      </c>
      <c r="C534" s="15"/>
      <c r="D534" s="14" t="s">
        <v>56</v>
      </c>
      <c r="E534" s="22">
        <v>1</v>
      </c>
      <c r="F534" s="22">
        <v>20000</v>
      </c>
      <c r="G534" s="22">
        <v>20000</v>
      </c>
    </row>
    <row r="535" ht="25" customHeight="1">
      <c r="A535" s="35" t="s">
        <v>467</v>
      </c>
      <c r="B535" s="35"/>
      <c r="C535" s="35"/>
      <c r="D535" s="35"/>
      <c r="E535" s="34">
        <f>SUBTOTAL(9,E534:E534)</f>
      </c>
      <c r="F535" s="34" t="s">
        <v>334</v>
      </c>
      <c r="G535" s="34">
        <f>SUBTOTAL(9,G534:G534)</f>
      </c>
    </row>
    <row r="536" ht="40" customHeight="1">
      <c r="A536" s="14" t="s">
        <v>410</v>
      </c>
      <c r="B536" s="15" t="s">
        <v>548</v>
      </c>
      <c r="C536" s="15"/>
      <c r="D536" s="14" t="s">
        <v>56</v>
      </c>
      <c r="E536" s="22">
        <v>1</v>
      </c>
      <c r="F536" s="22">
        <v>350000</v>
      </c>
      <c r="G536" s="22">
        <v>350000</v>
      </c>
    </row>
    <row r="537" ht="25" customHeight="1">
      <c r="A537" s="35" t="s">
        <v>467</v>
      </c>
      <c r="B537" s="35"/>
      <c r="C537" s="35"/>
      <c r="D537" s="35"/>
      <c r="E537" s="34">
        <f>SUBTOTAL(9,E536:E536)</f>
      </c>
      <c r="F537" s="34" t="s">
        <v>334</v>
      </c>
      <c r="G537" s="34">
        <f>SUBTOTAL(9,G536:G536)</f>
      </c>
    </row>
    <row r="538" ht="40" customHeight="1">
      <c r="A538" s="14" t="s">
        <v>414</v>
      </c>
      <c r="B538" s="15" t="s">
        <v>549</v>
      </c>
      <c r="C538" s="15"/>
      <c r="D538" s="14" t="s">
        <v>56</v>
      </c>
      <c r="E538" s="22">
        <v>1</v>
      </c>
      <c r="F538" s="22">
        <v>50000</v>
      </c>
      <c r="G538" s="22">
        <v>50000</v>
      </c>
    </row>
    <row r="539" ht="25" customHeight="1">
      <c r="A539" s="35" t="s">
        <v>467</v>
      </c>
      <c r="B539" s="35"/>
      <c r="C539" s="35"/>
      <c r="D539" s="35"/>
      <c r="E539" s="34">
        <f>SUBTOTAL(9,E538:E538)</f>
      </c>
      <c r="F539" s="34" t="s">
        <v>334</v>
      </c>
      <c r="G539" s="34">
        <f>SUBTOTAL(9,G538:G538)</f>
      </c>
    </row>
    <row r="540" ht="40" customHeight="1">
      <c r="A540" s="14" t="s">
        <v>550</v>
      </c>
      <c r="B540" s="15" t="s">
        <v>551</v>
      </c>
      <c r="C540" s="15"/>
      <c r="D540" s="14" t="s">
        <v>56</v>
      </c>
      <c r="E540" s="22">
        <v>1</v>
      </c>
      <c r="F540" s="22">
        <v>400000</v>
      </c>
      <c r="G540" s="22">
        <v>400000</v>
      </c>
    </row>
    <row r="541" ht="25" customHeight="1">
      <c r="A541" s="35" t="s">
        <v>467</v>
      </c>
      <c r="B541" s="35"/>
      <c r="C541" s="35"/>
      <c r="D541" s="35"/>
      <c r="E541" s="34">
        <f>SUBTOTAL(9,E540:E540)</f>
      </c>
      <c r="F541" s="34" t="s">
        <v>334</v>
      </c>
      <c r="G541" s="34">
        <f>SUBTOTAL(9,G540:G540)</f>
      </c>
    </row>
    <row r="542" ht="20" customHeight="1">
      <c r="A542" s="14" t="s">
        <v>328</v>
      </c>
      <c r="B542" s="15" t="s">
        <v>552</v>
      </c>
      <c r="C542" s="15"/>
      <c r="D542" s="14" t="s">
        <v>56</v>
      </c>
      <c r="E542" s="22">
        <v>1</v>
      </c>
      <c r="F542" s="22">
        <v>20000</v>
      </c>
      <c r="G542" s="22">
        <v>20000</v>
      </c>
    </row>
    <row r="543" ht="25" customHeight="1">
      <c r="A543" s="35" t="s">
        <v>467</v>
      </c>
      <c r="B543" s="35"/>
      <c r="C543" s="35"/>
      <c r="D543" s="35"/>
      <c r="E543" s="34">
        <f>SUBTOTAL(9,E542:E542)</f>
      </c>
      <c r="F543" s="34" t="s">
        <v>334</v>
      </c>
      <c r="G543" s="34">
        <f>SUBTOTAL(9,G542:G542)</f>
      </c>
    </row>
    <row r="544" ht="40" customHeight="1">
      <c r="A544" s="14" t="s">
        <v>330</v>
      </c>
      <c r="B544" s="15" t="s">
        <v>553</v>
      </c>
      <c r="C544" s="15"/>
      <c r="D544" s="14" t="s">
        <v>56</v>
      </c>
      <c r="E544" s="22">
        <v>1</v>
      </c>
      <c r="F544" s="22">
        <v>100000</v>
      </c>
      <c r="G544" s="22">
        <v>100000</v>
      </c>
    </row>
    <row r="545" ht="25" customHeight="1">
      <c r="A545" s="35" t="s">
        <v>467</v>
      </c>
      <c r="B545" s="35"/>
      <c r="C545" s="35"/>
      <c r="D545" s="35"/>
      <c r="E545" s="34">
        <f>SUBTOTAL(9,E544:E544)</f>
      </c>
      <c r="F545" s="34" t="s">
        <v>334</v>
      </c>
      <c r="G545" s="34">
        <f>SUBTOTAL(9,G544:G544)</f>
      </c>
    </row>
    <row r="546" ht="40" customHeight="1">
      <c r="A546" s="14" t="s">
        <v>416</v>
      </c>
      <c r="B546" s="15" t="s">
        <v>554</v>
      </c>
      <c r="C546" s="15"/>
      <c r="D546" s="14" t="s">
        <v>56</v>
      </c>
      <c r="E546" s="22">
        <v>1</v>
      </c>
      <c r="F546" s="22">
        <v>100000</v>
      </c>
      <c r="G546" s="22">
        <v>100000</v>
      </c>
    </row>
    <row r="547" ht="25" customHeight="1">
      <c r="A547" s="35" t="s">
        <v>467</v>
      </c>
      <c r="B547" s="35"/>
      <c r="C547" s="35"/>
      <c r="D547" s="35"/>
      <c r="E547" s="34">
        <f>SUBTOTAL(9,E546:E546)</f>
      </c>
      <c r="F547" s="34" t="s">
        <v>334</v>
      </c>
      <c r="G547" s="34">
        <f>SUBTOTAL(9,G546:G546)</f>
      </c>
    </row>
    <row r="548" ht="40" customHeight="1">
      <c r="A548" s="14" t="s">
        <v>332</v>
      </c>
      <c r="B548" s="15" t="s">
        <v>555</v>
      </c>
      <c r="C548" s="15"/>
      <c r="D548" s="14" t="s">
        <v>56</v>
      </c>
      <c r="E548" s="22">
        <v>1</v>
      </c>
      <c r="F548" s="22">
        <v>400000</v>
      </c>
      <c r="G548" s="22">
        <v>400000</v>
      </c>
    </row>
    <row r="549" ht="25" customHeight="1">
      <c r="A549" s="35" t="s">
        <v>467</v>
      </c>
      <c r="B549" s="35"/>
      <c r="C549" s="35"/>
      <c r="D549" s="35"/>
      <c r="E549" s="34">
        <f>SUBTOTAL(9,E548:E548)</f>
      </c>
      <c r="F549" s="34" t="s">
        <v>334</v>
      </c>
      <c r="G549" s="34">
        <f>SUBTOTAL(9,G548:G548)</f>
      </c>
    </row>
    <row r="550" ht="40" customHeight="1">
      <c r="A550" s="14" t="s">
        <v>556</v>
      </c>
      <c r="B550" s="15" t="s">
        <v>557</v>
      </c>
      <c r="C550" s="15"/>
      <c r="D550" s="14" t="s">
        <v>56</v>
      </c>
      <c r="E550" s="22">
        <v>1</v>
      </c>
      <c r="F550" s="22">
        <v>300000</v>
      </c>
      <c r="G550" s="22">
        <v>300000</v>
      </c>
    </row>
    <row r="551" ht="25" customHeight="1">
      <c r="A551" s="35" t="s">
        <v>467</v>
      </c>
      <c r="B551" s="35"/>
      <c r="C551" s="35"/>
      <c r="D551" s="35"/>
      <c r="E551" s="34">
        <f>SUBTOTAL(9,E550:E550)</f>
      </c>
      <c r="F551" s="34" t="s">
        <v>334</v>
      </c>
      <c r="G551" s="34">
        <f>SUBTOTAL(9,G550:G550)</f>
      </c>
    </row>
    <row r="552" ht="40" customHeight="1">
      <c r="A552" s="14" t="s">
        <v>558</v>
      </c>
      <c r="B552" s="15" t="s">
        <v>559</v>
      </c>
      <c r="C552" s="15"/>
      <c r="D552" s="14" t="s">
        <v>56</v>
      </c>
      <c r="E552" s="22">
        <v>1</v>
      </c>
      <c r="F552" s="22">
        <v>50000</v>
      </c>
      <c r="G552" s="22">
        <v>50000</v>
      </c>
    </row>
    <row r="553" ht="25" customHeight="1">
      <c r="A553" s="35" t="s">
        <v>467</v>
      </c>
      <c r="B553" s="35"/>
      <c r="C553" s="35"/>
      <c r="D553" s="35"/>
      <c r="E553" s="34">
        <f>SUBTOTAL(9,E552:E552)</f>
      </c>
      <c r="F553" s="34" t="s">
        <v>334</v>
      </c>
      <c r="G553" s="34">
        <f>SUBTOTAL(9,G552:G552)</f>
      </c>
    </row>
    <row r="554" ht="40" customHeight="1">
      <c r="A554" s="14" t="s">
        <v>560</v>
      </c>
      <c r="B554" s="15" t="s">
        <v>561</v>
      </c>
      <c r="C554" s="15"/>
      <c r="D554" s="14" t="s">
        <v>56</v>
      </c>
      <c r="E554" s="22">
        <v>1</v>
      </c>
      <c r="F554" s="22">
        <v>100000</v>
      </c>
      <c r="G554" s="22">
        <v>100000</v>
      </c>
    </row>
    <row r="555" ht="25" customHeight="1">
      <c r="A555" s="35" t="s">
        <v>467</v>
      </c>
      <c r="B555" s="35"/>
      <c r="C555" s="35"/>
      <c r="D555" s="35"/>
      <c r="E555" s="34">
        <f>SUBTOTAL(9,E554:E554)</f>
      </c>
      <c r="F555" s="34" t="s">
        <v>334</v>
      </c>
      <c r="G555" s="34">
        <f>SUBTOTAL(9,G554:G554)</f>
      </c>
    </row>
    <row r="556" ht="40" customHeight="1">
      <c r="A556" s="14" t="s">
        <v>562</v>
      </c>
      <c r="B556" s="15" t="s">
        <v>563</v>
      </c>
      <c r="C556" s="15"/>
      <c r="D556" s="14" t="s">
        <v>56</v>
      </c>
      <c r="E556" s="22">
        <v>1</v>
      </c>
      <c r="F556" s="22">
        <v>132804</v>
      </c>
      <c r="G556" s="22">
        <v>132804</v>
      </c>
    </row>
    <row r="557" ht="25" customHeight="1">
      <c r="A557" s="35" t="s">
        <v>467</v>
      </c>
      <c r="B557" s="35"/>
      <c r="C557" s="35"/>
      <c r="D557" s="35"/>
      <c r="E557" s="34">
        <f>SUBTOTAL(9,E556:E556)</f>
      </c>
      <c r="F557" s="34" t="s">
        <v>334</v>
      </c>
      <c r="G557" s="34">
        <f>SUBTOTAL(9,G556:G556)</f>
      </c>
    </row>
    <row r="558" ht="25" customHeight="1">
      <c r="A558" s="35" t="s">
        <v>468</v>
      </c>
      <c r="B558" s="35"/>
      <c r="C558" s="35"/>
      <c r="D558" s="35"/>
      <c r="E558" s="35"/>
      <c r="F558" s="35"/>
      <c r="G558" s="34">
        <f>SUBTOTAL(9,G534:G557)</f>
      </c>
    </row>
    <row r="559" ht="25" customHeight="1">
</row>
    <row r="560" ht="20" customHeight="1">
      <c r="A560" s="32" t="s">
        <v>303</v>
      </c>
      <c r="B560" s="32"/>
      <c r="C560" s="33" t="s">
        <v>180</v>
      </c>
      <c r="D560" s="33"/>
      <c r="E560" s="33"/>
      <c r="F560" s="33"/>
      <c r="G560" s="33"/>
    </row>
    <row r="561" ht="20" customHeight="1">
      <c r="A561" s="32" t="s">
        <v>304</v>
      </c>
      <c r="B561" s="32"/>
      <c r="C561" s="33" t="s">
        <v>335</v>
      </c>
      <c r="D561" s="33"/>
      <c r="E561" s="33"/>
      <c r="F561" s="33"/>
      <c r="G561" s="33"/>
    </row>
    <row r="562" ht="25" customHeight="1">
      <c r="A562" s="32" t="s">
        <v>306</v>
      </c>
      <c r="B562" s="32"/>
      <c r="C562" s="33" t="s">
        <v>271</v>
      </c>
      <c r="D562" s="33"/>
      <c r="E562" s="33"/>
      <c r="F562" s="33"/>
      <c r="G562" s="33"/>
    </row>
    <row r="563" ht="15" customHeight="1">
</row>
    <row r="564" ht="25" customHeight="1">
      <c r="A564" s="6" t="s">
        <v>472</v>
      </c>
      <c r="B564" s="6"/>
      <c r="C564" s="6"/>
      <c r="D564" s="6"/>
      <c r="E564" s="6"/>
      <c r="F564" s="6"/>
      <c r="G564" s="6"/>
    </row>
    <row r="565" ht="15" customHeight="1">
</row>
    <row r="566" ht="50" customHeight="1">
      <c r="A566" s="14" t="s">
        <v>205</v>
      </c>
      <c r="B566" s="14" t="s">
        <v>428</v>
      </c>
      <c r="C566" s="14"/>
      <c r="D566" s="14" t="s">
        <v>461</v>
      </c>
      <c r="E566" s="14" t="s">
        <v>462</v>
      </c>
      <c r="F566" s="14" t="s">
        <v>463</v>
      </c>
      <c r="G566" s="14" t="s">
        <v>464</v>
      </c>
    </row>
    <row r="567" ht="15" customHeight="1">
      <c r="A567" s="14">
        <v>1</v>
      </c>
      <c r="B567" s="14">
        <v>2</v>
      </c>
      <c r="C567" s="14"/>
      <c r="D567" s="14">
        <v>3</v>
      </c>
      <c r="E567" s="14">
        <v>4</v>
      </c>
      <c r="F567" s="14">
        <v>5</v>
      </c>
      <c r="G567" s="14">
        <v>6</v>
      </c>
    </row>
    <row r="568" ht="40" customHeight="1">
      <c r="A568" s="14" t="s">
        <v>321</v>
      </c>
      <c r="B568" s="15" t="s">
        <v>575</v>
      </c>
      <c r="C568" s="15"/>
      <c r="D568" s="14" t="s">
        <v>56</v>
      </c>
      <c r="E568" s="22">
        <v>1</v>
      </c>
      <c r="F568" s="22">
        <v>783500</v>
      </c>
      <c r="G568" s="22">
        <v>783500</v>
      </c>
    </row>
    <row r="569" ht="25" customHeight="1">
      <c r="A569" s="35" t="s">
        <v>467</v>
      </c>
      <c r="B569" s="35"/>
      <c r="C569" s="35"/>
      <c r="D569" s="35"/>
      <c r="E569" s="34">
        <f>SUBTOTAL(9,E568:E568)</f>
      </c>
      <c r="F569" s="34" t="s">
        <v>334</v>
      </c>
      <c r="G569" s="34">
        <f>SUBTOTAL(9,G568:G568)</f>
      </c>
    </row>
    <row r="570" ht="40" customHeight="1">
      <c r="A570" s="14" t="s">
        <v>322</v>
      </c>
      <c r="B570" s="15" t="s">
        <v>576</v>
      </c>
      <c r="C570" s="15"/>
      <c r="D570" s="14" t="s">
        <v>56</v>
      </c>
      <c r="E570" s="22">
        <v>1</v>
      </c>
      <c r="F570" s="22">
        <v>685929</v>
      </c>
      <c r="G570" s="22">
        <v>685929</v>
      </c>
    </row>
    <row r="571" ht="25" customHeight="1">
      <c r="A571" s="35" t="s">
        <v>467</v>
      </c>
      <c r="B571" s="35"/>
      <c r="C571" s="35"/>
      <c r="D571" s="35"/>
      <c r="E571" s="34">
        <f>SUBTOTAL(9,E570:E570)</f>
      </c>
      <c r="F571" s="34" t="s">
        <v>334</v>
      </c>
      <c r="G571" s="34">
        <f>SUBTOTAL(9,G570:G570)</f>
      </c>
    </row>
    <row r="572" ht="25" customHeight="1">
      <c r="A572" s="35" t="s">
        <v>468</v>
      </c>
      <c r="B572" s="35"/>
      <c r="C572" s="35"/>
      <c r="D572" s="35"/>
      <c r="E572" s="35"/>
      <c r="F572" s="35"/>
      <c r="G572" s="34">
        <f>SUBTOTAL(9,G568:G571)</f>
      </c>
    </row>
    <row r="573" ht="25" customHeight="1">
</row>
    <row r="574" ht="20" customHeight="1">
      <c r="A574" s="32" t="s">
        <v>303</v>
      </c>
      <c r="B574" s="32"/>
      <c r="C574" s="33" t="s">
        <v>174</v>
      </c>
      <c r="D574" s="33"/>
      <c r="E574" s="33"/>
      <c r="F574" s="33"/>
      <c r="G574" s="33"/>
    </row>
    <row r="575" ht="20" customHeight="1">
      <c r="A575" s="32" t="s">
        <v>304</v>
      </c>
      <c r="B575" s="32"/>
      <c r="C575" s="33" t="s">
        <v>305</v>
      </c>
      <c r="D575" s="33"/>
      <c r="E575" s="33"/>
      <c r="F575" s="33"/>
      <c r="G575" s="33"/>
    </row>
    <row r="576" ht="25" customHeight="1">
      <c r="A576" s="32" t="s">
        <v>306</v>
      </c>
      <c r="B576" s="32"/>
      <c r="C576" s="33" t="s">
        <v>274</v>
      </c>
      <c r="D576" s="33"/>
      <c r="E576" s="33"/>
      <c r="F576" s="33"/>
      <c r="G576" s="33"/>
    </row>
    <row r="577" ht="15" customHeight="1">
</row>
    <row r="578" ht="25" customHeight="1">
      <c r="A578" s="6" t="s">
        <v>472</v>
      </c>
      <c r="B578" s="6"/>
      <c r="C578" s="6"/>
      <c r="D578" s="6"/>
      <c r="E578" s="6"/>
      <c r="F578" s="6"/>
      <c r="G578" s="6"/>
    </row>
    <row r="579" ht="15" customHeight="1">
</row>
    <row r="580" ht="50" customHeight="1">
      <c r="A580" s="14" t="s">
        <v>205</v>
      </c>
      <c r="B580" s="14" t="s">
        <v>428</v>
      </c>
      <c r="C580" s="14"/>
      <c r="D580" s="14" t="s">
        <v>461</v>
      </c>
      <c r="E580" s="14" t="s">
        <v>462</v>
      </c>
      <c r="F580" s="14" t="s">
        <v>463</v>
      </c>
      <c r="G580" s="14" t="s">
        <v>464</v>
      </c>
    </row>
    <row r="581" ht="15" customHeight="1">
      <c r="A581" s="14">
        <v>1</v>
      </c>
      <c r="B581" s="14">
        <v>2</v>
      </c>
      <c r="C581" s="14"/>
      <c r="D581" s="14">
        <v>3</v>
      </c>
      <c r="E581" s="14">
        <v>4</v>
      </c>
      <c r="F581" s="14">
        <v>5</v>
      </c>
      <c r="G581" s="14">
        <v>6</v>
      </c>
    </row>
    <row r="582" ht="20" customHeight="1">
      <c r="A582" s="14" t="s">
        <v>473</v>
      </c>
      <c r="B582" s="15" t="s">
        <v>474</v>
      </c>
      <c r="C582" s="15"/>
      <c r="D582" s="14" t="s">
        <v>56</v>
      </c>
      <c r="E582" s="22">
        <v>1</v>
      </c>
      <c r="F582" s="22">
        <v>240000</v>
      </c>
      <c r="G582" s="22">
        <v>240000</v>
      </c>
    </row>
    <row r="583" ht="25" customHeight="1">
      <c r="A583" s="35" t="s">
        <v>467</v>
      </c>
      <c r="B583" s="35"/>
      <c r="C583" s="35"/>
      <c r="D583" s="35"/>
      <c r="E583" s="34">
        <f>SUBTOTAL(9,E582:E582)</f>
      </c>
      <c r="F583" s="34" t="s">
        <v>334</v>
      </c>
      <c r="G583" s="34">
        <f>SUBTOTAL(9,G582:G582)</f>
      </c>
    </row>
    <row r="584" ht="40" customHeight="1">
      <c r="A584" s="14" t="s">
        <v>475</v>
      </c>
      <c r="B584" s="15" t="s">
        <v>476</v>
      </c>
      <c r="C584" s="15"/>
      <c r="D584" s="14" t="s">
        <v>56</v>
      </c>
      <c r="E584" s="22">
        <v>1</v>
      </c>
      <c r="F584" s="22">
        <v>160000</v>
      </c>
      <c r="G584" s="22">
        <v>160000</v>
      </c>
    </row>
    <row r="585" ht="25" customHeight="1">
      <c r="A585" s="35" t="s">
        <v>467</v>
      </c>
      <c r="B585" s="35"/>
      <c r="C585" s="35"/>
      <c r="D585" s="35"/>
      <c r="E585" s="34">
        <f>SUBTOTAL(9,E584:E584)</f>
      </c>
      <c r="F585" s="34" t="s">
        <v>334</v>
      </c>
      <c r="G585" s="34">
        <f>SUBTOTAL(9,G584:G584)</f>
      </c>
    </row>
    <row r="586" ht="25" customHeight="1">
      <c r="A586" s="35" t="s">
        <v>468</v>
      </c>
      <c r="B586" s="35"/>
      <c r="C586" s="35"/>
      <c r="D586" s="35"/>
      <c r="E586" s="35"/>
      <c r="F586" s="35"/>
      <c r="G586" s="34">
        <f>SUBTOTAL(9,G582:G585)</f>
      </c>
    </row>
    <row r="587" ht="25" customHeight="1">
</row>
    <row r="588" ht="20" customHeight="1">
      <c r="A588" s="32" t="s">
        <v>303</v>
      </c>
      <c r="B588" s="32"/>
      <c r="C588" s="33" t="s">
        <v>174</v>
      </c>
      <c r="D588" s="33"/>
      <c r="E588" s="33"/>
      <c r="F588" s="33"/>
      <c r="G588" s="33"/>
    </row>
    <row r="589" ht="20" customHeight="1">
      <c r="A589" s="32" t="s">
        <v>304</v>
      </c>
      <c r="B589" s="32"/>
      <c r="C589" s="33" t="s">
        <v>305</v>
      </c>
      <c r="D589" s="33"/>
      <c r="E589" s="33"/>
      <c r="F589" s="33"/>
      <c r="G589" s="33"/>
    </row>
    <row r="590" ht="25" customHeight="1">
      <c r="A590" s="32" t="s">
        <v>306</v>
      </c>
      <c r="B590" s="32"/>
      <c r="C590" s="33" t="s">
        <v>274</v>
      </c>
      <c r="D590" s="33"/>
      <c r="E590" s="33"/>
      <c r="F590" s="33"/>
      <c r="G590" s="33"/>
    </row>
    <row r="591" ht="15" customHeight="1">
</row>
    <row r="592" ht="25" customHeight="1">
      <c r="A592" s="6" t="s">
        <v>477</v>
      </c>
      <c r="B592" s="6"/>
      <c r="C592" s="6"/>
      <c r="D592" s="6"/>
      <c r="E592" s="6"/>
      <c r="F592" s="6"/>
      <c r="G592" s="6"/>
    </row>
    <row r="593" ht="15" customHeight="1">
</row>
    <row r="594" ht="50" customHeight="1">
      <c r="A594" s="14" t="s">
        <v>205</v>
      </c>
      <c r="B594" s="14" t="s">
        <v>428</v>
      </c>
      <c r="C594" s="14"/>
      <c r="D594" s="14" t="s">
        <v>461</v>
      </c>
      <c r="E594" s="14" t="s">
        <v>462</v>
      </c>
      <c r="F594" s="14" t="s">
        <v>463</v>
      </c>
      <c r="G594" s="14" t="s">
        <v>464</v>
      </c>
    </row>
    <row r="595" ht="15" customHeight="1">
      <c r="A595" s="14">
        <v>1</v>
      </c>
      <c r="B595" s="14">
        <v>2</v>
      </c>
      <c r="C595" s="14"/>
      <c r="D595" s="14">
        <v>3</v>
      </c>
      <c r="E595" s="14">
        <v>4</v>
      </c>
      <c r="F595" s="14">
        <v>5</v>
      </c>
      <c r="G595" s="14">
        <v>6</v>
      </c>
    </row>
    <row r="596" ht="20" customHeight="1">
      <c r="A596" s="14" t="s">
        <v>478</v>
      </c>
      <c r="B596" s="15" t="s">
        <v>479</v>
      </c>
      <c r="C596" s="15"/>
      <c r="D596" s="14" t="s">
        <v>56</v>
      </c>
      <c r="E596" s="22">
        <v>1</v>
      </c>
      <c r="F596" s="22">
        <v>150000</v>
      </c>
      <c r="G596" s="22">
        <v>150000</v>
      </c>
    </row>
    <row r="597" ht="25" customHeight="1">
      <c r="A597" s="35" t="s">
        <v>467</v>
      </c>
      <c r="B597" s="35"/>
      <c r="C597" s="35"/>
      <c r="D597" s="35"/>
      <c r="E597" s="34">
        <f>SUBTOTAL(9,E596:E596)</f>
      </c>
      <c r="F597" s="34" t="s">
        <v>334</v>
      </c>
      <c r="G597" s="34">
        <f>SUBTOTAL(9,G596:G596)</f>
      </c>
    </row>
    <row r="598" ht="40" customHeight="1">
      <c r="A598" s="14" t="s">
        <v>480</v>
      </c>
      <c r="B598" s="15" t="s">
        <v>481</v>
      </c>
      <c r="C598" s="15"/>
      <c r="D598" s="14" t="s">
        <v>56</v>
      </c>
      <c r="E598" s="22">
        <v>1</v>
      </c>
      <c r="F598" s="22">
        <v>500000</v>
      </c>
      <c r="G598" s="22">
        <v>500000</v>
      </c>
    </row>
    <row r="599" ht="25" customHeight="1">
      <c r="A599" s="35" t="s">
        <v>467</v>
      </c>
      <c r="B599" s="35"/>
      <c r="C599" s="35"/>
      <c r="D599" s="35"/>
      <c r="E599" s="34">
        <f>SUBTOTAL(9,E598:E598)</f>
      </c>
      <c r="F599" s="34" t="s">
        <v>334</v>
      </c>
      <c r="G599" s="34">
        <f>SUBTOTAL(9,G598:G598)</f>
      </c>
    </row>
    <row r="600" ht="25" customHeight="1">
      <c r="A600" s="35" t="s">
        <v>468</v>
      </c>
      <c r="B600" s="35"/>
      <c r="C600" s="35"/>
      <c r="D600" s="35"/>
      <c r="E600" s="35"/>
      <c r="F600" s="35"/>
      <c r="G600" s="34">
        <f>SUBTOTAL(9,G596:G599)</f>
      </c>
    </row>
    <row r="601" ht="25" customHeight="1">
</row>
    <row r="602" ht="20" customHeight="1">
      <c r="A602" s="32" t="s">
        <v>303</v>
      </c>
      <c r="B602" s="32"/>
      <c r="C602" s="33" t="s">
        <v>174</v>
      </c>
      <c r="D602" s="33"/>
      <c r="E602" s="33"/>
      <c r="F602" s="33"/>
      <c r="G602" s="33"/>
    </row>
    <row r="603" ht="20" customHeight="1">
      <c r="A603" s="32" t="s">
        <v>304</v>
      </c>
      <c r="B603" s="32"/>
      <c r="C603" s="33" t="s">
        <v>305</v>
      </c>
      <c r="D603" s="33"/>
      <c r="E603" s="33"/>
      <c r="F603" s="33"/>
      <c r="G603" s="33"/>
    </row>
    <row r="604" ht="25" customHeight="1">
      <c r="A604" s="32" t="s">
        <v>306</v>
      </c>
      <c r="B604" s="32"/>
      <c r="C604" s="33" t="s">
        <v>274</v>
      </c>
      <c r="D604" s="33"/>
      <c r="E604" s="33"/>
      <c r="F604" s="33"/>
      <c r="G604" s="33"/>
    </row>
    <row r="605" ht="15" customHeight="1">
</row>
    <row r="606" ht="25" customHeight="1">
      <c r="A606" s="6" t="s">
        <v>492</v>
      </c>
      <c r="B606" s="6"/>
      <c r="C606" s="6"/>
      <c r="D606" s="6"/>
      <c r="E606" s="6"/>
      <c r="F606" s="6"/>
      <c r="G606" s="6"/>
    </row>
    <row r="607" ht="15" customHeight="1">
</row>
    <row r="608" ht="50" customHeight="1">
      <c r="A608" s="14" t="s">
        <v>205</v>
      </c>
      <c r="B608" s="14" t="s">
        <v>428</v>
      </c>
      <c r="C608" s="14"/>
      <c r="D608" s="14" t="s">
        <v>461</v>
      </c>
      <c r="E608" s="14" t="s">
        <v>462</v>
      </c>
      <c r="F608" s="14" t="s">
        <v>463</v>
      </c>
      <c r="G608" s="14" t="s">
        <v>464</v>
      </c>
    </row>
    <row r="609" ht="15" customHeight="1">
      <c r="A609" s="14">
        <v>1</v>
      </c>
      <c r="B609" s="14">
        <v>2</v>
      </c>
      <c r="C609" s="14"/>
      <c r="D609" s="14">
        <v>3</v>
      </c>
      <c r="E609" s="14">
        <v>4</v>
      </c>
      <c r="F609" s="14">
        <v>5</v>
      </c>
      <c r="G609" s="14">
        <v>6</v>
      </c>
    </row>
    <row r="610" ht="40" customHeight="1">
      <c r="A610" s="14" t="s">
        <v>493</v>
      </c>
      <c r="B610" s="15" t="s">
        <v>494</v>
      </c>
      <c r="C610" s="15"/>
      <c r="D610" s="14" t="s">
        <v>56</v>
      </c>
      <c r="E610" s="22">
        <v>1</v>
      </c>
      <c r="F610" s="22">
        <v>300000</v>
      </c>
      <c r="G610" s="22">
        <v>300000</v>
      </c>
    </row>
    <row r="611" ht="25" customHeight="1">
      <c r="A611" s="35" t="s">
        <v>467</v>
      </c>
      <c r="B611" s="35"/>
      <c r="C611" s="35"/>
      <c r="D611" s="35"/>
      <c r="E611" s="34">
        <f>SUBTOTAL(9,E610:E610)</f>
      </c>
      <c r="F611" s="34" t="s">
        <v>334</v>
      </c>
      <c r="G611" s="34">
        <f>SUBTOTAL(9,G610:G610)</f>
      </c>
    </row>
    <row r="612" ht="25" customHeight="1">
      <c r="A612" s="35" t="s">
        <v>468</v>
      </c>
      <c r="B612" s="35"/>
      <c r="C612" s="35"/>
      <c r="D612" s="35"/>
      <c r="E612" s="35"/>
      <c r="F612" s="35"/>
      <c r="G612" s="34">
        <f>SUBTOTAL(9,G610:G611)</f>
      </c>
    </row>
    <row r="613" ht="25" customHeight="1">
</row>
    <row r="614" ht="20" customHeight="1">
      <c r="A614" s="32" t="s">
        <v>303</v>
      </c>
      <c r="B614" s="32"/>
      <c r="C614" s="33" t="s">
        <v>174</v>
      </c>
      <c r="D614" s="33"/>
      <c r="E614" s="33"/>
      <c r="F614" s="33"/>
      <c r="G614" s="33"/>
    </row>
    <row r="615" ht="20" customHeight="1">
      <c r="A615" s="32" t="s">
        <v>304</v>
      </c>
      <c r="B615" s="32"/>
      <c r="C615" s="33" t="s">
        <v>305</v>
      </c>
      <c r="D615" s="33"/>
      <c r="E615" s="33"/>
      <c r="F615" s="33"/>
      <c r="G615" s="33"/>
    </row>
    <row r="616" ht="25" customHeight="1">
      <c r="A616" s="32" t="s">
        <v>306</v>
      </c>
      <c r="B616" s="32"/>
      <c r="C616" s="33" t="s">
        <v>274</v>
      </c>
      <c r="D616" s="33"/>
      <c r="E616" s="33"/>
      <c r="F616" s="33"/>
      <c r="G616" s="33"/>
    </row>
    <row r="617" ht="15" customHeight="1">
</row>
    <row r="618" ht="25" customHeight="1">
      <c r="A618" s="6" t="s">
        <v>495</v>
      </c>
      <c r="B618" s="6"/>
      <c r="C618" s="6"/>
      <c r="D618" s="6"/>
      <c r="E618" s="6"/>
      <c r="F618" s="6"/>
      <c r="G618" s="6"/>
    </row>
    <row r="619" ht="15" customHeight="1">
</row>
    <row r="620" ht="50" customHeight="1">
      <c r="A620" s="14" t="s">
        <v>205</v>
      </c>
      <c r="B620" s="14" t="s">
        <v>428</v>
      </c>
      <c r="C620" s="14"/>
      <c r="D620" s="14" t="s">
        <v>461</v>
      </c>
      <c r="E620" s="14" t="s">
        <v>462</v>
      </c>
      <c r="F620" s="14" t="s">
        <v>463</v>
      </c>
      <c r="G620" s="14" t="s">
        <v>464</v>
      </c>
    </row>
    <row r="621" ht="15" customHeight="1">
      <c r="A621" s="14">
        <v>1</v>
      </c>
      <c r="B621" s="14">
        <v>2</v>
      </c>
      <c r="C621" s="14"/>
      <c r="D621" s="14">
        <v>3</v>
      </c>
      <c r="E621" s="14">
        <v>4</v>
      </c>
      <c r="F621" s="14">
        <v>5</v>
      </c>
      <c r="G621" s="14">
        <v>6</v>
      </c>
    </row>
    <row r="622" ht="40" customHeight="1">
      <c r="A622" s="14" t="s">
        <v>496</v>
      </c>
      <c r="B622" s="15" t="s">
        <v>497</v>
      </c>
      <c r="C622" s="15"/>
      <c r="D622" s="14" t="s">
        <v>56</v>
      </c>
      <c r="E622" s="22">
        <v>1</v>
      </c>
      <c r="F622" s="22">
        <v>545000</v>
      </c>
      <c r="G622" s="22">
        <v>545000</v>
      </c>
    </row>
    <row r="623" ht="25" customHeight="1">
      <c r="A623" s="35" t="s">
        <v>467</v>
      </c>
      <c r="B623" s="35"/>
      <c r="C623" s="35"/>
      <c r="D623" s="35"/>
      <c r="E623" s="34">
        <f>SUBTOTAL(9,E622:E622)</f>
      </c>
      <c r="F623" s="34" t="s">
        <v>334</v>
      </c>
      <c r="G623" s="34">
        <f>SUBTOTAL(9,G622:G622)</f>
      </c>
    </row>
    <row r="624" ht="25" customHeight="1">
      <c r="A624" s="35" t="s">
        <v>468</v>
      </c>
      <c r="B624" s="35"/>
      <c r="C624" s="35"/>
      <c r="D624" s="35"/>
      <c r="E624" s="35"/>
      <c r="F624" s="35"/>
      <c r="G624" s="34">
        <f>SUBTOTAL(9,G622:G623)</f>
      </c>
    </row>
    <row r="625" ht="25" customHeight="1">
</row>
    <row r="626" ht="20" customHeight="1">
      <c r="A626" s="32" t="s">
        <v>303</v>
      </c>
      <c r="B626" s="32"/>
      <c r="C626" s="33" t="s">
        <v>174</v>
      </c>
      <c r="D626" s="33"/>
      <c r="E626" s="33"/>
      <c r="F626" s="33"/>
      <c r="G626" s="33"/>
    </row>
    <row r="627" ht="20" customHeight="1">
      <c r="A627" s="32" t="s">
        <v>304</v>
      </c>
      <c r="B627" s="32"/>
      <c r="C627" s="33" t="s">
        <v>335</v>
      </c>
      <c r="D627" s="33"/>
      <c r="E627" s="33"/>
      <c r="F627" s="33"/>
      <c r="G627" s="33"/>
    </row>
    <row r="628" ht="25" customHeight="1">
      <c r="A628" s="32" t="s">
        <v>306</v>
      </c>
      <c r="B628" s="32"/>
      <c r="C628" s="33" t="s">
        <v>274</v>
      </c>
      <c r="D628" s="33"/>
      <c r="E628" s="33"/>
      <c r="F628" s="33"/>
      <c r="G628" s="33"/>
    </row>
    <row r="629" ht="15" customHeight="1">
</row>
    <row r="630" ht="25" customHeight="1">
      <c r="A630" s="6" t="s">
        <v>460</v>
      </c>
      <c r="B630" s="6"/>
      <c r="C630" s="6"/>
      <c r="D630" s="6"/>
      <c r="E630" s="6"/>
      <c r="F630" s="6"/>
      <c r="G630" s="6"/>
    </row>
    <row r="631" ht="15" customHeight="1">
</row>
    <row r="632" ht="50" customHeight="1">
      <c r="A632" s="14" t="s">
        <v>205</v>
      </c>
      <c r="B632" s="14" t="s">
        <v>428</v>
      </c>
      <c r="C632" s="14"/>
      <c r="D632" s="14" t="s">
        <v>461</v>
      </c>
      <c r="E632" s="14" t="s">
        <v>462</v>
      </c>
      <c r="F632" s="14" t="s">
        <v>463</v>
      </c>
      <c r="G632" s="14" t="s">
        <v>464</v>
      </c>
    </row>
    <row r="633" ht="15" customHeight="1">
      <c r="A633" s="14">
        <v>1</v>
      </c>
      <c r="B633" s="14">
        <v>2</v>
      </c>
      <c r="C633" s="14"/>
      <c r="D633" s="14">
        <v>3</v>
      </c>
      <c r="E633" s="14">
        <v>4</v>
      </c>
      <c r="F633" s="14">
        <v>5</v>
      </c>
      <c r="G633" s="14">
        <v>6</v>
      </c>
    </row>
    <row r="634" ht="40" customHeight="1">
      <c r="A634" s="14" t="s">
        <v>210</v>
      </c>
      <c r="B634" s="15" t="s">
        <v>498</v>
      </c>
      <c r="C634" s="15"/>
      <c r="D634" s="14" t="s">
        <v>56</v>
      </c>
      <c r="E634" s="22">
        <v>1</v>
      </c>
      <c r="F634" s="22">
        <v>13000</v>
      </c>
      <c r="G634" s="22">
        <v>13000</v>
      </c>
    </row>
    <row r="635" ht="25" customHeight="1">
      <c r="A635" s="35" t="s">
        <v>467</v>
      </c>
      <c r="B635" s="35"/>
      <c r="C635" s="35"/>
      <c r="D635" s="35"/>
      <c r="E635" s="34">
        <f>SUBTOTAL(9,E634:E634)</f>
      </c>
      <c r="F635" s="34" t="s">
        <v>334</v>
      </c>
      <c r="G635" s="34">
        <f>SUBTOTAL(9,G634:G634)</f>
      </c>
    </row>
    <row r="636" ht="40" customHeight="1">
      <c r="A636" s="14" t="s">
        <v>319</v>
      </c>
      <c r="B636" s="15" t="s">
        <v>499</v>
      </c>
      <c r="C636" s="15"/>
      <c r="D636" s="14" t="s">
        <v>56</v>
      </c>
      <c r="E636" s="22">
        <v>1</v>
      </c>
      <c r="F636" s="22">
        <v>40000</v>
      </c>
      <c r="G636" s="22">
        <v>40000</v>
      </c>
    </row>
    <row r="637" ht="25" customHeight="1">
      <c r="A637" s="35" t="s">
        <v>467</v>
      </c>
      <c r="B637" s="35"/>
      <c r="C637" s="35"/>
      <c r="D637" s="35"/>
      <c r="E637" s="34">
        <f>SUBTOTAL(9,E636:E636)</f>
      </c>
      <c r="F637" s="34" t="s">
        <v>334</v>
      </c>
      <c r="G637" s="34">
        <f>SUBTOTAL(9,G636:G636)</f>
      </c>
    </row>
    <row r="638" ht="40" customHeight="1">
      <c r="A638" s="14" t="s">
        <v>320</v>
      </c>
      <c r="B638" s="15" t="s">
        <v>500</v>
      </c>
      <c r="C638" s="15"/>
      <c r="D638" s="14" t="s">
        <v>56</v>
      </c>
      <c r="E638" s="22">
        <v>1</v>
      </c>
      <c r="F638" s="22">
        <v>60000</v>
      </c>
      <c r="G638" s="22">
        <v>60000</v>
      </c>
    </row>
    <row r="639" ht="25" customHeight="1">
      <c r="A639" s="35" t="s">
        <v>467</v>
      </c>
      <c r="B639" s="35"/>
      <c r="C639" s="35"/>
      <c r="D639" s="35"/>
      <c r="E639" s="34">
        <f>SUBTOTAL(9,E638:E638)</f>
      </c>
      <c r="F639" s="34" t="s">
        <v>334</v>
      </c>
      <c r="G639" s="34">
        <f>SUBTOTAL(9,G638:G638)</f>
      </c>
    </row>
    <row r="640" ht="25" customHeight="1">
      <c r="A640" s="35" t="s">
        <v>468</v>
      </c>
      <c r="B640" s="35"/>
      <c r="C640" s="35"/>
      <c r="D640" s="35"/>
      <c r="E640" s="35"/>
      <c r="F640" s="35"/>
      <c r="G640" s="34">
        <f>SUBTOTAL(9,G634:G639)</f>
      </c>
    </row>
    <row r="641" ht="25" customHeight="1">
</row>
    <row r="642" ht="20" customHeight="1">
      <c r="A642" s="32" t="s">
        <v>303</v>
      </c>
      <c r="B642" s="32"/>
      <c r="C642" s="33" t="s">
        <v>174</v>
      </c>
      <c r="D642" s="33"/>
      <c r="E642" s="33"/>
      <c r="F642" s="33"/>
      <c r="G642" s="33"/>
    </row>
    <row r="643" ht="20" customHeight="1">
      <c r="A643" s="32" t="s">
        <v>304</v>
      </c>
      <c r="B643" s="32"/>
      <c r="C643" s="33" t="s">
        <v>335</v>
      </c>
      <c r="D643" s="33"/>
      <c r="E643" s="33"/>
      <c r="F643" s="33"/>
      <c r="G643" s="33"/>
    </row>
    <row r="644" ht="25" customHeight="1">
      <c r="A644" s="32" t="s">
        <v>306</v>
      </c>
      <c r="B644" s="32"/>
      <c r="C644" s="33" t="s">
        <v>274</v>
      </c>
      <c r="D644" s="33"/>
      <c r="E644" s="33"/>
      <c r="F644" s="33"/>
      <c r="G644" s="33"/>
    </row>
    <row r="645" ht="15" customHeight="1">
</row>
    <row r="646" ht="25" customHeight="1">
      <c r="A646" s="6" t="s">
        <v>477</v>
      </c>
      <c r="B646" s="6"/>
      <c r="C646" s="6"/>
      <c r="D646" s="6"/>
      <c r="E646" s="6"/>
      <c r="F646" s="6"/>
      <c r="G646" s="6"/>
    </row>
    <row r="647" ht="15" customHeight="1">
</row>
    <row r="648" ht="50" customHeight="1">
      <c r="A648" s="14" t="s">
        <v>205</v>
      </c>
      <c r="B648" s="14" t="s">
        <v>428</v>
      </c>
      <c r="C648" s="14"/>
      <c r="D648" s="14" t="s">
        <v>461</v>
      </c>
      <c r="E648" s="14" t="s">
        <v>462</v>
      </c>
      <c r="F648" s="14" t="s">
        <v>463</v>
      </c>
      <c r="G648" s="14" t="s">
        <v>464</v>
      </c>
    </row>
    <row r="649" ht="15" customHeight="1">
      <c r="A649" s="14">
        <v>1</v>
      </c>
      <c r="B649" s="14">
        <v>2</v>
      </c>
      <c r="C649" s="14"/>
      <c r="D649" s="14">
        <v>3</v>
      </c>
      <c r="E649" s="14">
        <v>4</v>
      </c>
      <c r="F649" s="14">
        <v>5</v>
      </c>
      <c r="G649" s="14">
        <v>6</v>
      </c>
    </row>
    <row r="650" ht="40" customHeight="1">
      <c r="A650" s="14" t="s">
        <v>324</v>
      </c>
      <c r="B650" s="15" t="s">
        <v>501</v>
      </c>
      <c r="C650" s="15"/>
      <c r="D650" s="14" t="s">
        <v>56</v>
      </c>
      <c r="E650" s="22">
        <v>1</v>
      </c>
      <c r="F650" s="22">
        <v>40000</v>
      </c>
      <c r="G650" s="22">
        <v>40000</v>
      </c>
    </row>
    <row r="651" ht="25" customHeight="1">
      <c r="A651" s="35" t="s">
        <v>467</v>
      </c>
      <c r="B651" s="35"/>
      <c r="C651" s="35"/>
      <c r="D651" s="35"/>
      <c r="E651" s="34">
        <f>SUBTOTAL(9,E650:E650)</f>
      </c>
      <c r="F651" s="34" t="s">
        <v>334</v>
      </c>
      <c r="G651" s="34">
        <f>SUBTOTAL(9,G650:G650)</f>
      </c>
    </row>
    <row r="652" ht="20" customHeight="1">
      <c r="A652" s="14" t="s">
        <v>325</v>
      </c>
      <c r="B652" s="15" t="s">
        <v>502</v>
      </c>
      <c r="C652" s="15"/>
      <c r="D652" s="14" t="s">
        <v>56</v>
      </c>
      <c r="E652" s="22">
        <v>1</v>
      </c>
      <c r="F652" s="22">
        <v>16800</v>
      </c>
      <c r="G652" s="22">
        <v>16800</v>
      </c>
    </row>
    <row r="653" ht="25" customHeight="1">
      <c r="A653" s="35" t="s">
        <v>467</v>
      </c>
      <c r="B653" s="35"/>
      <c r="C653" s="35"/>
      <c r="D653" s="35"/>
      <c r="E653" s="34">
        <f>SUBTOTAL(9,E652:E652)</f>
      </c>
      <c r="F653" s="34" t="s">
        <v>334</v>
      </c>
      <c r="G653" s="34">
        <f>SUBTOTAL(9,G652:G652)</f>
      </c>
    </row>
    <row r="654" ht="20" customHeight="1">
      <c r="A654" s="14" t="s">
        <v>326</v>
      </c>
      <c r="B654" s="15" t="s">
        <v>503</v>
      </c>
      <c r="C654" s="15"/>
      <c r="D654" s="14" t="s">
        <v>56</v>
      </c>
      <c r="E654" s="22">
        <v>1</v>
      </c>
      <c r="F654" s="22">
        <v>30000</v>
      </c>
      <c r="G654" s="22">
        <v>30000</v>
      </c>
    </row>
    <row r="655" ht="25" customHeight="1">
      <c r="A655" s="35" t="s">
        <v>467</v>
      </c>
      <c r="B655" s="35"/>
      <c r="C655" s="35"/>
      <c r="D655" s="35"/>
      <c r="E655" s="34">
        <f>SUBTOTAL(9,E654:E654)</f>
      </c>
      <c r="F655" s="34" t="s">
        <v>334</v>
      </c>
      <c r="G655" s="34">
        <f>SUBTOTAL(9,G654:G654)</f>
      </c>
    </row>
    <row r="656" ht="40" customHeight="1">
      <c r="A656" s="14" t="s">
        <v>327</v>
      </c>
      <c r="B656" s="15" t="s">
        <v>504</v>
      </c>
      <c r="C656" s="15"/>
      <c r="D656" s="14" t="s">
        <v>56</v>
      </c>
      <c r="E656" s="22">
        <v>1</v>
      </c>
      <c r="F656" s="22">
        <v>37000</v>
      </c>
      <c r="G656" s="22">
        <v>37000</v>
      </c>
    </row>
    <row r="657" ht="25" customHeight="1">
      <c r="A657" s="35" t="s">
        <v>467</v>
      </c>
      <c r="B657" s="35"/>
      <c r="C657" s="35"/>
      <c r="D657" s="35"/>
      <c r="E657" s="34">
        <f>SUBTOTAL(9,E656:E656)</f>
      </c>
      <c r="F657" s="34" t="s">
        <v>334</v>
      </c>
      <c r="G657" s="34">
        <f>SUBTOTAL(9,G656:G656)</f>
      </c>
    </row>
    <row r="658" ht="40" customHeight="1">
      <c r="A658" s="14" t="s">
        <v>346</v>
      </c>
      <c r="B658" s="15" t="s">
        <v>505</v>
      </c>
      <c r="C658" s="15"/>
      <c r="D658" s="14" t="s">
        <v>56</v>
      </c>
      <c r="E658" s="22">
        <v>1</v>
      </c>
      <c r="F658" s="22">
        <v>100000</v>
      </c>
      <c r="G658" s="22">
        <v>100000</v>
      </c>
    </row>
    <row r="659" ht="25" customHeight="1">
      <c r="A659" s="35" t="s">
        <v>467</v>
      </c>
      <c r="B659" s="35"/>
      <c r="C659" s="35"/>
      <c r="D659" s="35"/>
      <c r="E659" s="34">
        <f>SUBTOTAL(9,E658:E658)</f>
      </c>
      <c r="F659" s="34" t="s">
        <v>334</v>
      </c>
      <c r="G659" s="34">
        <f>SUBTOTAL(9,G658:G658)</f>
      </c>
    </row>
    <row r="660" ht="40" customHeight="1">
      <c r="A660" s="14" t="s">
        <v>348</v>
      </c>
      <c r="B660" s="15" t="s">
        <v>506</v>
      </c>
      <c r="C660" s="15"/>
      <c r="D660" s="14" t="s">
        <v>56</v>
      </c>
      <c r="E660" s="22">
        <v>1</v>
      </c>
      <c r="F660" s="22">
        <v>15000</v>
      </c>
      <c r="G660" s="22">
        <v>15000</v>
      </c>
    </row>
    <row r="661" ht="25" customHeight="1">
      <c r="A661" s="35" t="s">
        <v>467</v>
      </c>
      <c r="B661" s="35"/>
      <c r="C661" s="35"/>
      <c r="D661" s="35"/>
      <c r="E661" s="34">
        <f>SUBTOTAL(9,E660:E660)</f>
      </c>
      <c r="F661" s="34" t="s">
        <v>334</v>
      </c>
      <c r="G661" s="34">
        <f>SUBTOTAL(9,G660:G660)</f>
      </c>
    </row>
    <row r="662" ht="40" customHeight="1">
      <c r="A662" s="14" t="s">
        <v>350</v>
      </c>
      <c r="B662" s="15" t="s">
        <v>507</v>
      </c>
      <c r="C662" s="15"/>
      <c r="D662" s="14" t="s">
        <v>56</v>
      </c>
      <c r="E662" s="22">
        <v>1</v>
      </c>
      <c r="F662" s="22">
        <v>100000</v>
      </c>
      <c r="G662" s="22">
        <v>100000</v>
      </c>
    </row>
    <row r="663" ht="25" customHeight="1">
      <c r="A663" s="35" t="s">
        <v>467</v>
      </c>
      <c r="B663" s="35"/>
      <c r="C663" s="35"/>
      <c r="D663" s="35"/>
      <c r="E663" s="34">
        <f>SUBTOTAL(9,E662:E662)</f>
      </c>
      <c r="F663" s="34" t="s">
        <v>334</v>
      </c>
      <c r="G663" s="34">
        <f>SUBTOTAL(9,G662:G662)</f>
      </c>
    </row>
    <row r="664" ht="40" customHeight="1">
      <c r="A664" s="14" t="s">
        <v>352</v>
      </c>
      <c r="B664" s="15" t="s">
        <v>508</v>
      </c>
      <c r="C664" s="15"/>
      <c r="D664" s="14" t="s">
        <v>56</v>
      </c>
      <c r="E664" s="22">
        <v>1</v>
      </c>
      <c r="F664" s="22">
        <v>135000</v>
      </c>
      <c r="G664" s="22">
        <v>135000</v>
      </c>
    </row>
    <row r="665" ht="25" customHeight="1">
      <c r="A665" s="35" t="s">
        <v>467</v>
      </c>
      <c r="B665" s="35"/>
      <c r="C665" s="35"/>
      <c r="D665" s="35"/>
      <c r="E665" s="34">
        <f>SUBTOTAL(9,E664:E664)</f>
      </c>
      <c r="F665" s="34" t="s">
        <v>334</v>
      </c>
      <c r="G665" s="34">
        <f>SUBTOTAL(9,G664:G664)</f>
      </c>
    </row>
    <row r="666" ht="20" customHeight="1">
      <c r="A666" s="14" t="s">
        <v>354</v>
      </c>
      <c r="B666" s="15" t="s">
        <v>509</v>
      </c>
      <c r="C666" s="15"/>
      <c r="D666" s="14" t="s">
        <v>56</v>
      </c>
      <c r="E666" s="22">
        <v>1</v>
      </c>
      <c r="F666" s="22">
        <v>200000</v>
      </c>
      <c r="G666" s="22">
        <v>200000</v>
      </c>
    </row>
    <row r="667" ht="25" customHeight="1">
      <c r="A667" s="35" t="s">
        <v>467</v>
      </c>
      <c r="B667" s="35"/>
      <c r="C667" s="35"/>
      <c r="D667" s="35"/>
      <c r="E667" s="34">
        <f>SUBTOTAL(9,E666:E666)</f>
      </c>
      <c r="F667" s="34" t="s">
        <v>334</v>
      </c>
      <c r="G667" s="34">
        <f>SUBTOTAL(9,G666:G666)</f>
      </c>
    </row>
    <row r="668" ht="40" customHeight="1">
      <c r="A668" s="14" t="s">
        <v>510</v>
      </c>
      <c r="B668" s="15" t="s">
        <v>511</v>
      </c>
      <c r="C668" s="15"/>
      <c r="D668" s="14" t="s">
        <v>56</v>
      </c>
      <c r="E668" s="22">
        <v>1</v>
      </c>
      <c r="F668" s="22">
        <v>30000</v>
      </c>
      <c r="G668" s="22">
        <v>30000</v>
      </c>
    </row>
    <row r="669" ht="25" customHeight="1">
      <c r="A669" s="35" t="s">
        <v>467</v>
      </c>
      <c r="B669" s="35"/>
      <c r="C669" s="35"/>
      <c r="D669" s="35"/>
      <c r="E669" s="34">
        <f>SUBTOTAL(9,E668:E668)</f>
      </c>
      <c r="F669" s="34" t="s">
        <v>334</v>
      </c>
      <c r="G669" s="34">
        <f>SUBTOTAL(9,G668:G668)</f>
      </c>
    </row>
    <row r="670" ht="20" customHeight="1">
      <c r="A670" s="14" t="s">
        <v>358</v>
      </c>
      <c r="B670" s="15" t="s">
        <v>479</v>
      </c>
      <c r="C670" s="15"/>
      <c r="D670" s="14" t="s">
        <v>56</v>
      </c>
      <c r="E670" s="22">
        <v>1</v>
      </c>
      <c r="F670" s="22">
        <v>200000</v>
      </c>
      <c r="G670" s="22">
        <v>200000</v>
      </c>
    </row>
    <row r="671" ht="25" customHeight="1">
      <c r="A671" s="35" t="s">
        <v>467</v>
      </c>
      <c r="B671" s="35"/>
      <c r="C671" s="35"/>
      <c r="D671" s="35"/>
      <c r="E671" s="34">
        <f>SUBTOTAL(9,E670:E670)</f>
      </c>
      <c r="F671" s="34" t="s">
        <v>334</v>
      </c>
      <c r="G671" s="34">
        <f>SUBTOTAL(9,G670:G670)</f>
      </c>
    </row>
    <row r="672" ht="40" customHeight="1">
      <c r="A672" s="14" t="s">
        <v>512</v>
      </c>
      <c r="B672" s="15" t="s">
        <v>513</v>
      </c>
      <c r="C672" s="15"/>
      <c r="D672" s="14" t="s">
        <v>56</v>
      </c>
      <c r="E672" s="22">
        <v>1</v>
      </c>
      <c r="F672" s="22">
        <v>70000</v>
      </c>
      <c r="G672" s="22">
        <v>70000</v>
      </c>
    </row>
    <row r="673" ht="25" customHeight="1">
      <c r="A673" s="35" t="s">
        <v>467</v>
      </c>
      <c r="B673" s="35"/>
      <c r="C673" s="35"/>
      <c r="D673" s="35"/>
      <c r="E673" s="34">
        <f>SUBTOTAL(9,E672:E672)</f>
      </c>
      <c r="F673" s="34" t="s">
        <v>334</v>
      </c>
      <c r="G673" s="34">
        <f>SUBTOTAL(9,G672:G672)</f>
      </c>
    </row>
    <row r="674" ht="40" customHeight="1">
      <c r="A674" s="14" t="s">
        <v>514</v>
      </c>
      <c r="B674" s="15" t="s">
        <v>515</v>
      </c>
      <c r="C674" s="15"/>
      <c r="D674" s="14" t="s">
        <v>56</v>
      </c>
      <c r="E674" s="22">
        <v>1</v>
      </c>
      <c r="F674" s="22">
        <v>20000</v>
      </c>
      <c r="G674" s="22">
        <v>20000</v>
      </c>
    </row>
    <row r="675" ht="25" customHeight="1">
      <c r="A675" s="35" t="s">
        <v>467</v>
      </c>
      <c r="B675" s="35"/>
      <c r="C675" s="35"/>
      <c r="D675" s="35"/>
      <c r="E675" s="34">
        <f>SUBTOTAL(9,E674:E674)</f>
      </c>
      <c r="F675" s="34" t="s">
        <v>334</v>
      </c>
      <c r="G675" s="34">
        <f>SUBTOTAL(9,G674:G674)</f>
      </c>
    </row>
    <row r="676" ht="40" customHeight="1">
      <c r="A676" s="14" t="s">
        <v>360</v>
      </c>
      <c r="B676" s="15" t="s">
        <v>481</v>
      </c>
      <c r="C676" s="15"/>
      <c r="D676" s="14" t="s">
        <v>56</v>
      </c>
      <c r="E676" s="22">
        <v>1</v>
      </c>
      <c r="F676" s="22">
        <v>721259.2</v>
      </c>
      <c r="G676" s="22">
        <v>721259.2</v>
      </c>
    </row>
    <row r="677" ht="25" customHeight="1">
      <c r="A677" s="35" t="s">
        <v>467</v>
      </c>
      <c r="B677" s="35"/>
      <c r="C677" s="35"/>
      <c r="D677" s="35"/>
      <c r="E677" s="34">
        <f>SUBTOTAL(9,E676:E676)</f>
      </c>
      <c r="F677" s="34" t="s">
        <v>334</v>
      </c>
      <c r="G677" s="34">
        <f>SUBTOTAL(9,G676:G676)</f>
      </c>
    </row>
    <row r="678" ht="25" customHeight="1">
      <c r="A678" s="35" t="s">
        <v>468</v>
      </c>
      <c r="B678" s="35"/>
      <c r="C678" s="35"/>
      <c r="D678" s="35"/>
      <c r="E678" s="35"/>
      <c r="F678" s="35"/>
      <c r="G678" s="34">
        <f>SUBTOTAL(9,G650:G677)</f>
      </c>
    </row>
    <row r="679" ht="25" customHeight="1">
</row>
    <row r="680" ht="20" customHeight="1">
      <c r="A680" s="32" t="s">
        <v>303</v>
      </c>
      <c r="B680" s="32"/>
      <c r="C680" s="33" t="s">
        <v>174</v>
      </c>
      <c r="D680" s="33"/>
      <c r="E680" s="33"/>
      <c r="F680" s="33"/>
      <c r="G680" s="33"/>
    </row>
    <row r="681" ht="20" customHeight="1">
      <c r="A681" s="32" t="s">
        <v>304</v>
      </c>
      <c r="B681" s="32"/>
      <c r="C681" s="33" t="s">
        <v>335</v>
      </c>
      <c r="D681" s="33"/>
      <c r="E681" s="33"/>
      <c r="F681" s="33"/>
      <c r="G681" s="33"/>
    </row>
    <row r="682" ht="25" customHeight="1">
      <c r="A682" s="32" t="s">
        <v>306</v>
      </c>
      <c r="B682" s="32"/>
      <c r="C682" s="33" t="s">
        <v>274</v>
      </c>
      <c r="D682" s="33"/>
      <c r="E682" s="33"/>
      <c r="F682" s="33"/>
      <c r="G682" s="33"/>
    </row>
    <row r="683" ht="15" customHeight="1">
</row>
    <row r="684" ht="25" customHeight="1">
      <c r="A684" s="6" t="s">
        <v>482</v>
      </c>
      <c r="B684" s="6"/>
      <c r="C684" s="6"/>
      <c r="D684" s="6"/>
      <c r="E684" s="6"/>
      <c r="F684" s="6"/>
      <c r="G684" s="6"/>
    </row>
    <row r="685" ht="15" customHeight="1">
</row>
    <row r="686" ht="50" customHeight="1">
      <c r="A686" s="14" t="s">
        <v>205</v>
      </c>
      <c r="B686" s="14" t="s">
        <v>428</v>
      </c>
      <c r="C686" s="14"/>
      <c r="D686" s="14" t="s">
        <v>461</v>
      </c>
      <c r="E686" s="14" t="s">
        <v>462</v>
      </c>
      <c r="F686" s="14" t="s">
        <v>463</v>
      </c>
      <c r="G686" s="14" t="s">
        <v>464</v>
      </c>
    </row>
    <row r="687" ht="15" customHeight="1">
      <c r="A687" s="14">
        <v>1</v>
      </c>
      <c r="B687" s="14">
        <v>2</v>
      </c>
      <c r="C687" s="14"/>
      <c r="D687" s="14">
        <v>3</v>
      </c>
      <c r="E687" s="14">
        <v>4</v>
      </c>
      <c r="F687" s="14">
        <v>5</v>
      </c>
      <c r="G687" s="14">
        <v>6</v>
      </c>
    </row>
    <row r="688" ht="40" customHeight="1">
      <c r="A688" s="14" t="s">
        <v>366</v>
      </c>
      <c r="B688" s="15" t="s">
        <v>517</v>
      </c>
      <c r="C688" s="15"/>
      <c r="D688" s="14" t="s">
        <v>56</v>
      </c>
      <c r="E688" s="22">
        <v>1</v>
      </c>
      <c r="F688" s="22">
        <v>326030</v>
      </c>
      <c r="G688" s="22">
        <v>326030</v>
      </c>
    </row>
    <row r="689" ht="25" customHeight="1">
      <c r="A689" s="35" t="s">
        <v>467</v>
      </c>
      <c r="B689" s="35"/>
      <c r="C689" s="35"/>
      <c r="D689" s="35"/>
      <c r="E689" s="34">
        <f>SUBTOTAL(9,E688:E688)</f>
      </c>
      <c r="F689" s="34" t="s">
        <v>334</v>
      </c>
      <c r="G689" s="34">
        <f>SUBTOTAL(9,G688:G688)</f>
      </c>
    </row>
    <row r="690" ht="40" customHeight="1">
      <c r="A690" s="14" t="s">
        <v>368</v>
      </c>
      <c r="B690" s="15" t="s">
        <v>518</v>
      </c>
      <c r="C690" s="15"/>
      <c r="D690" s="14" t="s">
        <v>56</v>
      </c>
      <c r="E690" s="22">
        <v>1</v>
      </c>
      <c r="F690" s="22">
        <v>100000</v>
      </c>
      <c r="G690" s="22">
        <v>100000</v>
      </c>
    </row>
    <row r="691" ht="25" customHeight="1">
      <c r="A691" s="35" t="s">
        <v>467</v>
      </c>
      <c r="B691" s="35"/>
      <c r="C691" s="35"/>
      <c r="D691" s="35"/>
      <c r="E691" s="34">
        <f>SUBTOTAL(9,E690:E690)</f>
      </c>
      <c r="F691" s="34" t="s">
        <v>334</v>
      </c>
      <c r="G691" s="34">
        <f>SUBTOTAL(9,G690:G690)</f>
      </c>
    </row>
    <row r="692" ht="20" customHeight="1">
      <c r="A692" s="14" t="s">
        <v>370</v>
      </c>
      <c r="B692" s="15" t="s">
        <v>519</v>
      </c>
      <c r="C692" s="15"/>
      <c r="D692" s="14" t="s">
        <v>56</v>
      </c>
      <c r="E692" s="22">
        <v>1</v>
      </c>
      <c r="F692" s="22">
        <v>50000</v>
      </c>
      <c r="G692" s="22">
        <v>50000</v>
      </c>
    </row>
    <row r="693" ht="25" customHeight="1">
      <c r="A693" s="35" t="s">
        <v>467</v>
      </c>
      <c r="B693" s="35"/>
      <c r="C693" s="35"/>
      <c r="D693" s="35"/>
      <c r="E693" s="34">
        <f>SUBTOTAL(9,E692:E692)</f>
      </c>
      <c r="F693" s="34" t="s">
        <v>334</v>
      </c>
      <c r="G693" s="34">
        <f>SUBTOTAL(9,G692:G692)</f>
      </c>
    </row>
    <row r="694" ht="40" customHeight="1">
      <c r="A694" s="14" t="s">
        <v>372</v>
      </c>
      <c r="B694" s="15" t="s">
        <v>520</v>
      </c>
      <c r="C694" s="15"/>
      <c r="D694" s="14" t="s">
        <v>56</v>
      </c>
      <c r="E694" s="22">
        <v>1</v>
      </c>
      <c r="F694" s="22">
        <v>80000</v>
      </c>
      <c r="G694" s="22">
        <v>80000</v>
      </c>
    </row>
    <row r="695" ht="25" customHeight="1">
      <c r="A695" s="35" t="s">
        <v>467</v>
      </c>
      <c r="B695" s="35"/>
      <c r="C695" s="35"/>
      <c r="D695" s="35"/>
      <c r="E695" s="34">
        <f>SUBTOTAL(9,E694:E694)</f>
      </c>
      <c r="F695" s="34" t="s">
        <v>334</v>
      </c>
      <c r="G695" s="34">
        <f>SUBTOTAL(9,G694:G694)</f>
      </c>
    </row>
    <row r="696" ht="40" customHeight="1">
      <c r="A696" s="14" t="s">
        <v>374</v>
      </c>
      <c r="B696" s="15" t="s">
        <v>484</v>
      </c>
      <c r="C696" s="15"/>
      <c r="D696" s="14" t="s">
        <v>56</v>
      </c>
      <c r="E696" s="22">
        <v>1</v>
      </c>
      <c r="F696" s="22">
        <v>40000</v>
      </c>
      <c r="G696" s="22">
        <v>40000</v>
      </c>
    </row>
    <row r="697" ht="25" customHeight="1">
      <c r="A697" s="35" t="s">
        <v>467</v>
      </c>
      <c r="B697" s="35"/>
      <c r="C697" s="35"/>
      <c r="D697" s="35"/>
      <c r="E697" s="34">
        <f>SUBTOTAL(9,E696:E696)</f>
      </c>
      <c r="F697" s="34" t="s">
        <v>334</v>
      </c>
      <c r="G697" s="34">
        <f>SUBTOTAL(9,G696:G696)</f>
      </c>
    </row>
    <row r="698" ht="40" customHeight="1">
      <c r="A698" s="14" t="s">
        <v>376</v>
      </c>
      <c r="B698" s="15" t="s">
        <v>521</v>
      </c>
      <c r="C698" s="15"/>
      <c r="D698" s="14" t="s">
        <v>56</v>
      </c>
      <c r="E698" s="22">
        <v>1</v>
      </c>
      <c r="F698" s="22">
        <v>70000</v>
      </c>
      <c r="G698" s="22">
        <v>70000</v>
      </c>
    </row>
    <row r="699" ht="25" customHeight="1">
      <c r="A699" s="35" t="s">
        <v>467</v>
      </c>
      <c r="B699" s="35"/>
      <c r="C699" s="35"/>
      <c r="D699" s="35"/>
      <c r="E699" s="34">
        <f>SUBTOTAL(9,E698:E698)</f>
      </c>
      <c r="F699" s="34" t="s">
        <v>334</v>
      </c>
      <c r="G699" s="34">
        <f>SUBTOTAL(9,G698:G698)</f>
      </c>
    </row>
    <row r="700" ht="40" customHeight="1">
      <c r="A700" s="14" t="s">
        <v>378</v>
      </c>
      <c r="B700" s="15" t="s">
        <v>522</v>
      </c>
      <c r="C700" s="15"/>
      <c r="D700" s="14" t="s">
        <v>56</v>
      </c>
      <c r="E700" s="22">
        <v>1</v>
      </c>
      <c r="F700" s="22">
        <v>50000</v>
      </c>
      <c r="G700" s="22">
        <v>50000</v>
      </c>
    </row>
    <row r="701" ht="25" customHeight="1">
      <c r="A701" s="35" t="s">
        <v>467</v>
      </c>
      <c r="B701" s="35"/>
      <c r="C701" s="35"/>
      <c r="D701" s="35"/>
      <c r="E701" s="34">
        <f>SUBTOTAL(9,E700:E700)</f>
      </c>
      <c r="F701" s="34" t="s">
        <v>334</v>
      </c>
      <c r="G701" s="34">
        <f>SUBTOTAL(9,G700:G700)</f>
      </c>
    </row>
    <row r="702" ht="20" customHeight="1">
      <c r="A702" s="14" t="s">
        <v>382</v>
      </c>
      <c r="B702" s="15" t="s">
        <v>524</v>
      </c>
      <c r="C702" s="15"/>
      <c r="D702" s="14" t="s">
        <v>56</v>
      </c>
      <c r="E702" s="22">
        <v>1</v>
      </c>
      <c r="F702" s="22">
        <v>45000</v>
      </c>
      <c r="G702" s="22">
        <v>45000</v>
      </c>
    </row>
    <row r="703" ht="25" customHeight="1">
      <c r="A703" s="35" t="s">
        <v>467</v>
      </c>
      <c r="B703" s="35"/>
      <c r="C703" s="35"/>
      <c r="D703" s="35"/>
      <c r="E703" s="34">
        <f>SUBTOTAL(9,E702:E702)</f>
      </c>
      <c r="F703" s="34" t="s">
        <v>334</v>
      </c>
      <c r="G703" s="34">
        <f>SUBTOTAL(9,G702:G702)</f>
      </c>
    </row>
    <row r="704" ht="40" customHeight="1">
      <c r="A704" s="14" t="s">
        <v>384</v>
      </c>
      <c r="B704" s="15" t="s">
        <v>525</v>
      </c>
      <c r="C704" s="15"/>
      <c r="D704" s="14" t="s">
        <v>56</v>
      </c>
      <c r="E704" s="22">
        <v>1</v>
      </c>
      <c r="F704" s="22">
        <v>10000</v>
      </c>
      <c r="G704" s="22">
        <v>10000</v>
      </c>
    </row>
    <row r="705" ht="25" customHeight="1">
      <c r="A705" s="35" t="s">
        <v>467</v>
      </c>
      <c r="B705" s="35"/>
      <c r="C705" s="35"/>
      <c r="D705" s="35"/>
      <c r="E705" s="34">
        <f>SUBTOTAL(9,E704:E704)</f>
      </c>
      <c r="F705" s="34" t="s">
        <v>334</v>
      </c>
      <c r="G705" s="34">
        <f>SUBTOTAL(9,G704:G704)</f>
      </c>
    </row>
    <row r="706" ht="40" customHeight="1">
      <c r="A706" s="14" t="s">
        <v>386</v>
      </c>
      <c r="B706" s="15" t="s">
        <v>526</v>
      </c>
      <c r="C706" s="15"/>
      <c r="D706" s="14" t="s">
        <v>56</v>
      </c>
      <c r="E706" s="22">
        <v>1</v>
      </c>
      <c r="F706" s="22">
        <v>15000</v>
      </c>
      <c r="G706" s="22">
        <v>15000</v>
      </c>
    </row>
    <row r="707" ht="25" customHeight="1">
      <c r="A707" s="35" t="s">
        <v>467</v>
      </c>
      <c r="B707" s="35"/>
      <c r="C707" s="35"/>
      <c r="D707" s="35"/>
      <c r="E707" s="34">
        <f>SUBTOTAL(9,E706:E706)</f>
      </c>
      <c r="F707" s="34" t="s">
        <v>334</v>
      </c>
      <c r="G707" s="34">
        <f>SUBTOTAL(9,G706:G706)</f>
      </c>
    </row>
    <row r="708" ht="40" customHeight="1">
      <c r="A708" s="14" t="s">
        <v>388</v>
      </c>
      <c r="B708" s="15" t="s">
        <v>527</v>
      </c>
      <c r="C708" s="15"/>
      <c r="D708" s="14" t="s">
        <v>56</v>
      </c>
      <c r="E708" s="22">
        <v>1</v>
      </c>
      <c r="F708" s="22">
        <v>40000</v>
      </c>
      <c r="G708" s="22">
        <v>40000</v>
      </c>
    </row>
    <row r="709" ht="25" customHeight="1">
      <c r="A709" s="35" t="s">
        <v>467</v>
      </c>
      <c r="B709" s="35"/>
      <c r="C709" s="35"/>
      <c r="D709" s="35"/>
      <c r="E709" s="34">
        <f>SUBTOTAL(9,E708:E708)</f>
      </c>
      <c r="F709" s="34" t="s">
        <v>334</v>
      </c>
      <c r="G709" s="34">
        <f>SUBTOTAL(9,G708:G708)</f>
      </c>
    </row>
    <row r="710" ht="40" customHeight="1">
      <c r="A710" s="14" t="s">
        <v>390</v>
      </c>
      <c r="B710" s="15" t="s">
        <v>528</v>
      </c>
      <c r="C710" s="15"/>
      <c r="D710" s="14" t="s">
        <v>56</v>
      </c>
      <c r="E710" s="22">
        <v>1</v>
      </c>
      <c r="F710" s="22">
        <v>135000</v>
      </c>
      <c r="G710" s="22">
        <v>135000</v>
      </c>
    </row>
    <row r="711" ht="25" customHeight="1">
      <c r="A711" s="35" t="s">
        <v>467</v>
      </c>
      <c r="B711" s="35"/>
      <c r="C711" s="35"/>
      <c r="D711" s="35"/>
      <c r="E711" s="34">
        <f>SUBTOTAL(9,E710:E710)</f>
      </c>
      <c r="F711" s="34" t="s">
        <v>334</v>
      </c>
      <c r="G711" s="34">
        <f>SUBTOTAL(9,G710:G710)</f>
      </c>
    </row>
    <row r="712" ht="40" customHeight="1">
      <c r="A712" s="14" t="s">
        <v>419</v>
      </c>
      <c r="B712" s="15" t="s">
        <v>529</v>
      </c>
      <c r="C712" s="15"/>
      <c r="D712" s="14" t="s">
        <v>56</v>
      </c>
      <c r="E712" s="22">
        <v>1</v>
      </c>
      <c r="F712" s="22">
        <v>160000</v>
      </c>
      <c r="G712" s="22">
        <v>160000</v>
      </c>
    </row>
    <row r="713" ht="25" customHeight="1">
      <c r="A713" s="35" t="s">
        <v>467</v>
      </c>
      <c r="B713" s="35"/>
      <c r="C713" s="35"/>
      <c r="D713" s="35"/>
      <c r="E713" s="34">
        <f>SUBTOTAL(9,E712:E712)</f>
      </c>
      <c r="F713" s="34" t="s">
        <v>334</v>
      </c>
      <c r="G713" s="34">
        <f>SUBTOTAL(9,G712:G712)</f>
      </c>
    </row>
    <row r="714" ht="40" customHeight="1">
      <c r="A714" s="14" t="s">
        <v>394</v>
      </c>
      <c r="B714" s="15" t="s">
        <v>530</v>
      </c>
      <c r="C714" s="15"/>
      <c r="D714" s="14" t="s">
        <v>56</v>
      </c>
      <c r="E714" s="22">
        <v>1</v>
      </c>
      <c r="F714" s="22">
        <v>15000</v>
      </c>
      <c r="G714" s="22">
        <v>15000</v>
      </c>
    </row>
    <row r="715" ht="25" customHeight="1">
      <c r="A715" s="35" t="s">
        <v>467</v>
      </c>
      <c r="B715" s="35"/>
      <c r="C715" s="35"/>
      <c r="D715" s="35"/>
      <c r="E715" s="34">
        <f>SUBTOTAL(9,E714:E714)</f>
      </c>
      <c r="F715" s="34" t="s">
        <v>334</v>
      </c>
      <c r="G715" s="34">
        <f>SUBTOTAL(9,G714:G714)</f>
      </c>
    </row>
    <row r="716" ht="40" customHeight="1">
      <c r="A716" s="14" t="s">
        <v>396</v>
      </c>
      <c r="B716" s="15" t="s">
        <v>531</v>
      </c>
      <c r="C716" s="15"/>
      <c r="D716" s="14" t="s">
        <v>56</v>
      </c>
      <c r="E716" s="22">
        <v>1</v>
      </c>
      <c r="F716" s="22">
        <v>10000</v>
      </c>
      <c r="G716" s="22">
        <v>10000</v>
      </c>
    </row>
    <row r="717" ht="25" customHeight="1">
      <c r="A717" s="35" t="s">
        <v>467</v>
      </c>
      <c r="B717" s="35"/>
      <c r="C717" s="35"/>
      <c r="D717" s="35"/>
      <c r="E717" s="34">
        <f>SUBTOTAL(9,E716:E716)</f>
      </c>
      <c r="F717" s="34" t="s">
        <v>334</v>
      </c>
      <c r="G717" s="34">
        <f>SUBTOTAL(9,G716:G716)</f>
      </c>
    </row>
    <row r="718" ht="40" customHeight="1">
      <c r="A718" s="14" t="s">
        <v>398</v>
      </c>
      <c r="B718" s="15" t="s">
        <v>532</v>
      </c>
      <c r="C718" s="15"/>
      <c r="D718" s="14" t="s">
        <v>56</v>
      </c>
      <c r="E718" s="22">
        <v>1</v>
      </c>
      <c r="F718" s="22">
        <v>25000</v>
      </c>
      <c r="G718" s="22">
        <v>25000</v>
      </c>
    </row>
    <row r="719" ht="25" customHeight="1">
      <c r="A719" s="35" t="s">
        <v>467</v>
      </c>
      <c r="B719" s="35"/>
      <c r="C719" s="35"/>
      <c r="D719" s="35"/>
      <c r="E719" s="34">
        <f>SUBTOTAL(9,E718:E718)</f>
      </c>
      <c r="F719" s="34" t="s">
        <v>334</v>
      </c>
      <c r="G719" s="34">
        <f>SUBTOTAL(9,G718:G718)</f>
      </c>
    </row>
    <row r="720" ht="40" customHeight="1">
      <c r="A720" s="14" t="s">
        <v>421</v>
      </c>
      <c r="B720" s="15" t="s">
        <v>533</v>
      </c>
      <c r="C720" s="15"/>
      <c r="D720" s="14" t="s">
        <v>56</v>
      </c>
      <c r="E720" s="22">
        <v>1</v>
      </c>
      <c r="F720" s="22">
        <v>6000</v>
      </c>
      <c r="G720" s="22">
        <v>6000</v>
      </c>
    </row>
    <row r="721" ht="25" customHeight="1">
      <c r="A721" s="35" t="s">
        <v>467</v>
      </c>
      <c r="B721" s="35"/>
      <c r="C721" s="35"/>
      <c r="D721" s="35"/>
      <c r="E721" s="34">
        <f>SUBTOTAL(9,E720:E720)</f>
      </c>
      <c r="F721" s="34" t="s">
        <v>334</v>
      </c>
      <c r="G721" s="34">
        <f>SUBTOTAL(9,G720:G720)</f>
      </c>
    </row>
    <row r="722" ht="40" customHeight="1">
      <c r="A722" s="14" t="s">
        <v>400</v>
      </c>
      <c r="B722" s="15" t="s">
        <v>534</v>
      </c>
      <c r="C722" s="15"/>
      <c r="D722" s="14" t="s">
        <v>56</v>
      </c>
      <c r="E722" s="22">
        <v>1</v>
      </c>
      <c r="F722" s="22">
        <v>60000</v>
      </c>
      <c r="G722" s="22">
        <v>60000</v>
      </c>
    </row>
    <row r="723" ht="25" customHeight="1">
      <c r="A723" s="35" t="s">
        <v>467</v>
      </c>
      <c r="B723" s="35"/>
      <c r="C723" s="35"/>
      <c r="D723" s="35"/>
      <c r="E723" s="34">
        <f>SUBTOTAL(9,E722:E722)</f>
      </c>
      <c r="F723" s="34" t="s">
        <v>334</v>
      </c>
      <c r="G723" s="34">
        <f>SUBTOTAL(9,G722:G722)</f>
      </c>
    </row>
    <row r="724" ht="40" customHeight="1">
      <c r="A724" s="14" t="s">
        <v>402</v>
      </c>
      <c r="B724" s="15" t="s">
        <v>535</v>
      </c>
      <c r="C724" s="15"/>
      <c r="D724" s="14" t="s">
        <v>56</v>
      </c>
      <c r="E724" s="22">
        <v>1</v>
      </c>
      <c r="F724" s="22">
        <v>900135.7</v>
      </c>
      <c r="G724" s="22">
        <v>900135.7</v>
      </c>
    </row>
    <row r="725" ht="25" customHeight="1">
      <c r="A725" s="35" t="s">
        <v>467</v>
      </c>
      <c r="B725" s="35"/>
      <c r="C725" s="35"/>
      <c r="D725" s="35"/>
      <c r="E725" s="34">
        <f>SUBTOTAL(9,E724:E724)</f>
      </c>
      <c r="F725" s="34" t="s">
        <v>334</v>
      </c>
      <c r="G725" s="34">
        <f>SUBTOTAL(9,G724:G724)</f>
      </c>
    </row>
    <row r="726" ht="25" customHeight="1">
      <c r="A726" s="35" t="s">
        <v>468</v>
      </c>
      <c r="B726" s="35"/>
      <c r="C726" s="35"/>
      <c r="D726" s="35"/>
      <c r="E726" s="35"/>
      <c r="F726" s="35"/>
      <c r="G726" s="34">
        <f>SUBTOTAL(9,G688:G725)</f>
      </c>
    </row>
    <row r="727" ht="25" customHeight="1">
</row>
    <row r="728" ht="20" customHeight="1">
      <c r="A728" s="32" t="s">
        <v>303</v>
      </c>
      <c r="B728" s="32"/>
      <c r="C728" s="33" t="s">
        <v>174</v>
      </c>
      <c r="D728" s="33"/>
      <c r="E728" s="33"/>
      <c r="F728" s="33"/>
      <c r="G728" s="33"/>
    </row>
    <row r="729" ht="20" customHeight="1">
      <c r="A729" s="32" t="s">
        <v>304</v>
      </c>
      <c r="B729" s="32"/>
      <c r="C729" s="33" t="s">
        <v>335</v>
      </c>
      <c r="D729" s="33"/>
      <c r="E729" s="33"/>
      <c r="F729" s="33"/>
      <c r="G729" s="33"/>
    </row>
    <row r="730" ht="25" customHeight="1">
      <c r="A730" s="32" t="s">
        <v>306</v>
      </c>
      <c r="B730" s="32"/>
      <c r="C730" s="33" t="s">
        <v>274</v>
      </c>
      <c r="D730" s="33"/>
      <c r="E730" s="33"/>
      <c r="F730" s="33"/>
      <c r="G730" s="33"/>
    </row>
    <row r="731" ht="15" customHeight="1">
</row>
    <row r="732" ht="25" customHeight="1">
      <c r="A732" s="6" t="s">
        <v>536</v>
      </c>
      <c r="B732" s="6"/>
      <c r="C732" s="6"/>
      <c r="D732" s="6"/>
      <c r="E732" s="6"/>
      <c r="F732" s="6"/>
      <c r="G732" s="6"/>
    </row>
    <row r="733" ht="15" customHeight="1">
</row>
    <row r="734" ht="50" customHeight="1">
      <c r="A734" s="14" t="s">
        <v>205</v>
      </c>
      <c r="B734" s="14" t="s">
        <v>428</v>
      </c>
      <c r="C734" s="14"/>
      <c r="D734" s="14" t="s">
        <v>461</v>
      </c>
      <c r="E734" s="14" t="s">
        <v>462</v>
      </c>
      <c r="F734" s="14" t="s">
        <v>463</v>
      </c>
      <c r="G734" s="14" t="s">
        <v>464</v>
      </c>
    </row>
    <row r="735" ht="15" customHeight="1">
      <c r="A735" s="14">
        <v>1</v>
      </c>
      <c r="B735" s="14">
        <v>2</v>
      </c>
      <c r="C735" s="14"/>
      <c r="D735" s="14">
        <v>3</v>
      </c>
      <c r="E735" s="14">
        <v>4</v>
      </c>
      <c r="F735" s="14">
        <v>5</v>
      </c>
      <c r="G735" s="14">
        <v>6</v>
      </c>
    </row>
    <row r="736" ht="80" customHeight="1">
      <c r="A736" s="14" t="s">
        <v>537</v>
      </c>
      <c r="B736" s="15" t="s">
        <v>538</v>
      </c>
      <c r="C736" s="15"/>
      <c r="D736" s="14" t="s">
        <v>56</v>
      </c>
      <c r="E736" s="22">
        <v>1</v>
      </c>
      <c r="F736" s="22">
        <v>398697.6</v>
      </c>
      <c r="G736" s="22">
        <v>398697.6</v>
      </c>
    </row>
    <row r="737" ht="25" customHeight="1">
      <c r="A737" s="35" t="s">
        <v>467</v>
      </c>
      <c r="B737" s="35"/>
      <c r="C737" s="35"/>
      <c r="D737" s="35"/>
      <c r="E737" s="34">
        <f>SUBTOTAL(9,E736:E736)</f>
      </c>
      <c r="F737" s="34" t="s">
        <v>334</v>
      </c>
      <c r="G737" s="34">
        <f>SUBTOTAL(9,G736:G736)</f>
      </c>
    </row>
    <row r="738" ht="25" customHeight="1">
      <c r="A738" s="35" t="s">
        <v>468</v>
      </c>
      <c r="B738" s="35"/>
      <c r="C738" s="35"/>
      <c r="D738" s="35"/>
      <c r="E738" s="35"/>
      <c r="F738" s="35"/>
      <c r="G738" s="34">
        <f>SUBTOTAL(9,G736:G737)</f>
      </c>
    </row>
    <row r="739" ht="25" customHeight="1">
</row>
    <row r="740" ht="20" customHeight="1">
      <c r="A740" s="32" t="s">
        <v>303</v>
      </c>
      <c r="B740" s="32"/>
      <c r="C740" s="33" t="s">
        <v>174</v>
      </c>
      <c r="D740" s="33"/>
      <c r="E740" s="33"/>
      <c r="F740" s="33"/>
      <c r="G740" s="33"/>
    </row>
    <row r="741" ht="20" customHeight="1">
      <c r="A741" s="32" t="s">
        <v>304</v>
      </c>
      <c r="B741" s="32"/>
      <c r="C741" s="33" t="s">
        <v>335</v>
      </c>
      <c r="D741" s="33"/>
      <c r="E741" s="33"/>
      <c r="F741" s="33"/>
      <c r="G741" s="33"/>
    </row>
    <row r="742" ht="25" customHeight="1">
      <c r="A742" s="32" t="s">
        <v>306</v>
      </c>
      <c r="B742" s="32"/>
      <c r="C742" s="33" t="s">
        <v>274</v>
      </c>
      <c r="D742" s="33"/>
      <c r="E742" s="33"/>
      <c r="F742" s="33"/>
      <c r="G742" s="33"/>
    </row>
    <row r="743" ht="15" customHeight="1">
</row>
    <row r="744" ht="25" customHeight="1">
      <c r="A744" s="6" t="s">
        <v>489</v>
      </c>
      <c r="B744" s="6"/>
      <c r="C744" s="6"/>
      <c r="D744" s="6"/>
      <c r="E744" s="6"/>
      <c r="F744" s="6"/>
      <c r="G744" s="6"/>
    </row>
    <row r="745" ht="15" customHeight="1">
</row>
    <row r="746" ht="50" customHeight="1">
      <c r="A746" s="14" t="s">
        <v>205</v>
      </c>
      <c r="B746" s="14" t="s">
        <v>428</v>
      </c>
      <c r="C746" s="14"/>
      <c r="D746" s="14" t="s">
        <v>461</v>
      </c>
      <c r="E746" s="14" t="s">
        <v>462</v>
      </c>
      <c r="F746" s="14" t="s">
        <v>463</v>
      </c>
      <c r="G746" s="14" t="s">
        <v>464</v>
      </c>
    </row>
    <row r="747" ht="15" customHeight="1">
      <c r="A747" s="14">
        <v>1</v>
      </c>
      <c r="B747" s="14">
        <v>2</v>
      </c>
      <c r="C747" s="14"/>
      <c r="D747" s="14">
        <v>3</v>
      </c>
      <c r="E747" s="14">
        <v>4</v>
      </c>
      <c r="F747" s="14">
        <v>5</v>
      </c>
      <c r="G747" s="14">
        <v>6</v>
      </c>
    </row>
    <row r="748" ht="40" customHeight="1">
      <c r="A748" s="14" t="s">
        <v>404</v>
      </c>
      <c r="B748" s="15" t="s">
        <v>541</v>
      </c>
      <c r="C748" s="15"/>
      <c r="D748" s="14" t="s">
        <v>56</v>
      </c>
      <c r="E748" s="22">
        <v>1</v>
      </c>
      <c r="F748" s="22">
        <v>99756</v>
      </c>
      <c r="G748" s="22">
        <v>99756</v>
      </c>
    </row>
    <row r="749" ht="25" customHeight="1">
      <c r="A749" s="35" t="s">
        <v>467</v>
      </c>
      <c r="B749" s="35"/>
      <c r="C749" s="35"/>
      <c r="D749" s="35"/>
      <c r="E749" s="34">
        <f>SUBTOTAL(9,E748:E748)</f>
      </c>
      <c r="F749" s="34" t="s">
        <v>334</v>
      </c>
      <c r="G749" s="34">
        <f>SUBTOTAL(9,G748:G748)</f>
      </c>
    </row>
    <row r="750" ht="80" customHeight="1">
      <c r="A750" s="14" t="s">
        <v>579</v>
      </c>
      <c r="B750" s="15" t="s">
        <v>580</v>
      </c>
      <c r="C750" s="15"/>
      <c r="D750" s="14" t="s">
        <v>56</v>
      </c>
      <c r="E750" s="22">
        <v>1</v>
      </c>
      <c r="F750" s="22">
        <v>125000</v>
      </c>
      <c r="G750" s="22">
        <v>125000</v>
      </c>
    </row>
    <row r="751" ht="25" customHeight="1">
      <c r="A751" s="35" t="s">
        <v>467</v>
      </c>
      <c r="B751" s="35"/>
      <c r="C751" s="35"/>
      <c r="D751" s="35"/>
      <c r="E751" s="34">
        <f>SUBTOTAL(9,E750:E750)</f>
      </c>
      <c r="F751" s="34" t="s">
        <v>334</v>
      </c>
      <c r="G751" s="34">
        <f>SUBTOTAL(9,G750:G750)</f>
      </c>
    </row>
    <row r="752" ht="25" customHeight="1">
      <c r="A752" s="35" t="s">
        <v>468</v>
      </c>
      <c r="B752" s="35"/>
      <c r="C752" s="35"/>
      <c r="D752" s="35"/>
      <c r="E752" s="35"/>
      <c r="F752" s="35"/>
      <c r="G752" s="34">
        <f>SUBTOTAL(9,G748:G751)</f>
      </c>
    </row>
    <row r="753" ht="25" customHeight="1">
</row>
    <row r="754" ht="20" customHeight="1">
      <c r="A754" s="32" t="s">
        <v>303</v>
      </c>
      <c r="B754" s="32"/>
      <c r="C754" s="33" t="s">
        <v>174</v>
      </c>
      <c r="D754" s="33"/>
      <c r="E754" s="33"/>
      <c r="F754" s="33"/>
      <c r="G754" s="33"/>
    </row>
    <row r="755" ht="20" customHeight="1">
      <c r="A755" s="32" t="s">
        <v>304</v>
      </c>
      <c r="B755" s="32"/>
      <c r="C755" s="33" t="s">
        <v>335</v>
      </c>
      <c r="D755" s="33"/>
      <c r="E755" s="33"/>
      <c r="F755" s="33"/>
      <c r="G755" s="33"/>
    </row>
    <row r="756" ht="25" customHeight="1">
      <c r="A756" s="32" t="s">
        <v>306</v>
      </c>
      <c r="B756" s="32"/>
      <c r="C756" s="33" t="s">
        <v>274</v>
      </c>
      <c r="D756" s="33"/>
      <c r="E756" s="33"/>
      <c r="F756" s="33"/>
      <c r="G756" s="33"/>
    </row>
    <row r="757" ht="15" customHeight="1">
</row>
    <row r="758" ht="25" customHeight="1">
      <c r="A758" s="6" t="s">
        <v>495</v>
      </c>
      <c r="B758" s="6"/>
      <c r="C758" s="6"/>
      <c r="D758" s="6"/>
      <c r="E758" s="6"/>
      <c r="F758" s="6"/>
      <c r="G758" s="6"/>
    </row>
    <row r="759" ht="15" customHeight="1">
</row>
    <row r="760" ht="50" customHeight="1">
      <c r="A760" s="14" t="s">
        <v>205</v>
      </c>
      <c r="B760" s="14" t="s">
        <v>428</v>
      </c>
      <c r="C760" s="14"/>
      <c r="D760" s="14" t="s">
        <v>461</v>
      </c>
      <c r="E760" s="14" t="s">
        <v>462</v>
      </c>
      <c r="F760" s="14" t="s">
        <v>463</v>
      </c>
      <c r="G760" s="14" t="s">
        <v>464</v>
      </c>
    </row>
    <row r="761" ht="15" customHeight="1">
      <c r="A761" s="14">
        <v>1</v>
      </c>
      <c r="B761" s="14">
        <v>2</v>
      </c>
      <c r="C761" s="14"/>
      <c r="D761" s="14">
        <v>3</v>
      </c>
      <c r="E761" s="14">
        <v>4</v>
      </c>
      <c r="F761" s="14">
        <v>5</v>
      </c>
      <c r="G761" s="14">
        <v>6</v>
      </c>
    </row>
    <row r="762" ht="40" customHeight="1">
      <c r="A762" s="14" t="s">
        <v>408</v>
      </c>
      <c r="B762" s="15" t="s">
        <v>547</v>
      </c>
      <c r="C762" s="15"/>
      <c r="D762" s="14" t="s">
        <v>56</v>
      </c>
      <c r="E762" s="22">
        <v>1</v>
      </c>
      <c r="F762" s="22">
        <v>20000</v>
      </c>
      <c r="G762" s="22">
        <v>20000</v>
      </c>
    </row>
    <row r="763" ht="25" customHeight="1">
      <c r="A763" s="35" t="s">
        <v>467</v>
      </c>
      <c r="B763" s="35"/>
      <c r="C763" s="35"/>
      <c r="D763" s="35"/>
      <c r="E763" s="34">
        <f>SUBTOTAL(9,E762:E762)</f>
      </c>
      <c r="F763" s="34" t="s">
        <v>334</v>
      </c>
      <c r="G763" s="34">
        <f>SUBTOTAL(9,G762:G762)</f>
      </c>
    </row>
    <row r="764" ht="40" customHeight="1">
      <c r="A764" s="14" t="s">
        <v>410</v>
      </c>
      <c r="B764" s="15" t="s">
        <v>548</v>
      </c>
      <c r="C764" s="15"/>
      <c r="D764" s="14" t="s">
        <v>56</v>
      </c>
      <c r="E764" s="22">
        <v>1</v>
      </c>
      <c r="F764" s="22">
        <v>350000</v>
      </c>
      <c r="G764" s="22">
        <v>350000</v>
      </c>
    </row>
    <row r="765" ht="25" customHeight="1">
      <c r="A765" s="35" t="s">
        <v>467</v>
      </c>
      <c r="B765" s="35"/>
      <c r="C765" s="35"/>
      <c r="D765" s="35"/>
      <c r="E765" s="34">
        <f>SUBTOTAL(9,E764:E764)</f>
      </c>
      <c r="F765" s="34" t="s">
        <v>334</v>
      </c>
      <c r="G765" s="34">
        <f>SUBTOTAL(9,G764:G764)</f>
      </c>
    </row>
    <row r="766" ht="40" customHeight="1">
      <c r="A766" s="14" t="s">
        <v>414</v>
      </c>
      <c r="B766" s="15" t="s">
        <v>549</v>
      </c>
      <c r="C766" s="15"/>
      <c r="D766" s="14" t="s">
        <v>56</v>
      </c>
      <c r="E766" s="22">
        <v>1</v>
      </c>
      <c r="F766" s="22">
        <v>50000</v>
      </c>
      <c r="G766" s="22">
        <v>50000</v>
      </c>
    </row>
    <row r="767" ht="25" customHeight="1">
      <c r="A767" s="35" t="s">
        <v>467</v>
      </c>
      <c r="B767" s="35"/>
      <c r="C767" s="35"/>
      <c r="D767" s="35"/>
      <c r="E767" s="34">
        <f>SUBTOTAL(9,E766:E766)</f>
      </c>
      <c r="F767" s="34" t="s">
        <v>334</v>
      </c>
      <c r="G767" s="34">
        <f>SUBTOTAL(9,G766:G766)</f>
      </c>
    </row>
    <row r="768" ht="40" customHeight="1">
      <c r="A768" s="14" t="s">
        <v>550</v>
      </c>
      <c r="B768" s="15" t="s">
        <v>551</v>
      </c>
      <c r="C768" s="15"/>
      <c r="D768" s="14" t="s">
        <v>56</v>
      </c>
      <c r="E768" s="22">
        <v>1</v>
      </c>
      <c r="F768" s="22">
        <v>400000</v>
      </c>
      <c r="G768" s="22">
        <v>400000</v>
      </c>
    </row>
    <row r="769" ht="25" customHeight="1">
      <c r="A769" s="35" t="s">
        <v>467</v>
      </c>
      <c r="B769" s="35"/>
      <c r="C769" s="35"/>
      <c r="D769" s="35"/>
      <c r="E769" s="34">
        <f>SUBTOTAL(9,E768:E768)</f>
      </c>
      <c r="F769" s="34" t="s">
        <v>334</v>
      </c>
      <c r="G769" s="34">
        <f>SUBTOTAL(9,G768:G768)</f>
      </c>
    </row>
    <row r="770" ht="20" customHeight="1">
      <c r="A770" s="14" t="s">
        <v>328</v>
      </c>
      <c r="B770" s="15" t="s">
        <v>552</v>
      </c>
      <c r="C770" s="15"/>
      <c r="D770" s="14" t="s">
        <v>56</v>
      </c>
      <c r="E770" s="22">
        <v>1</v>
      </c>
      <c r="F770" s="22">
        <v>20000</v>
      </c>
      <c r="G770" s="22">
        <v>20000</v>
      </c>
    </row>
    <row r="771" ht="25" customHeight="1">
      <c r="A771" s="35" t="s">
        <v>467</v>
      </c>
      <c r="B771" s="35"/>
      <c r="C771" s="35"/>
      <c r="D771" s="35"/>
      <c r="E771" s="34">
        <f>SUBTOTAL(9,E770:E770)</f>
      </c>
      <c r="F771" s="34" t="s">
        <v>334</v>
      </c>
      <c r="G771" s="34">
        <f>SUBTOTAL(9,G770:G770)</f>
      </c>
    </row>
    <row r="772" ht="40" customHeight="1">
      <c r="A772" s="14" t="s">
        <v>330</v>
      </c>
      <c r="B772" s="15" t="s">
        <v>553</v>
      </c>
      <c r="C772" s="15"/>
      <c r="D772" s="14" t="s">
        <v>56</v>
      </c>
      <c r="E772" s="22">
        <v>1</v>
      </c>
      <c r="F772" s="22">
        <v>100000</v>
      </c>
      <c r="G772" s="22">
        <v>100000</v>
      </c>
    </row>
    <row r="773" ht="25" customHeight="1">
      <c r="A773" s="35" t="s">
        <v>467</v>
      </c>
      <c r="B773" s="35"/>
      <c r="C773" s="35"/>
      <c r="D773" s="35"/>
      <c r="E773" s="34">
        <f>SUBTOTAL(9,E772:E772)</f>
      </c>
      <c r="F773" s="34" t="s">
        <v>334</v>
      </c>
      <c r="G773" s="34">
        <f>SUBTOTAL(9,G772:G772)</f>
      </c>
    </row>
    <row r="774" ht="40" customHeight="1">
      <c r="A774" s="14" t="s">
        <v>416</v>
      </c>
      <c r="B774" s="15" t="s">
        <v>554</v>
      </c>
      <c r="C774" s="15"/>
      <c r="D774" s="14" t="s">
        <v>56</v>
      </c>
      <c r="E774" s="22">
        <v>1</v>
      </c>
      <c r="F774" s="22">
        <v>100000</v>
      </c>
      <c r="G774" s="22">
        <v>100000</v>
      </c>
    </row>
    <row r="775" ht="25" customHeight="1">
      <c r="A775" s="35" t="s">
        <v>467</v>
      </c>
      <c r="B775" s="35"/>
      <c r="C775" s="35"/>
      <c r="D775" s="35"/>
      <c r="E775" s="34">
        <f>SUBTOTAL(9,E774:E774)</f>
      </c>
      <c r="F775" s="34" t="s">
        <v>334</v>
      </c>
      <c r="G775" s="34">
        <f>SUBTOTAL(9,G774:G774)</f>
      </c>
    </row>
    <row r="776" ht="40" customHeight="1">
      <c r="A776" s="14" t="s">
        <v>332</v>
      </c>
      <c r="B776" s="15" t="s">
        <v>555</v>
      </c>
      <c r="C776" s="15"/>
      <c r="D776" s="14" t="s">
        <v>56</v>
      </c>
      <c r="E776" s="22">
        <v>1</v>
      </c>
      <c r="F776" s="22">
        <v>400000</v>
      </c>
      <c r="G776" s="22">
        <v>400000</v>
      </c>
    </row>
    <row r="777" ht="25" customHeight="1">
      <c r="A777" s="35" t="s">
        <v>467</v>
      </c>
      <c r="B777" s="35"/>
      <c r="C777" s="35"/>
      <c r="D777" s="35"/>
      <c r="E777" s="34">
        <f>SUBTOTAL(9,E776:E776)</f>
      </c>
      <c r="F777" s="34" t="s">
        <v>334</v>
      </c>
      <c r="G777" s="34">
        <f>SUBTOTAL(9,G776:G776)</f>
      </c>
    </row>
    <row r="778" ht="40" customHeight="1">
      <c r="A778" s="14" t="s">
        <v>556</v>
      </c>
      <c r="B778" s="15" t="s">
        <v>557</v>
      </c>
      <c r="C778" s="15"/>
      <c r="D778" s="14" t="s">
        <v>56</v>
      </c>
      <c r="E778" s="22">
        <v>1</v>
      </c>
      <c r="F778" s="22">
        <v>300000</v>
      </c>
      <c r="G778" s="22">
        <v>300000</v>
      </c>
    </row>
    <row r="779" ht="25" customHeight="1">
      <c r="A779" s="35" t="s">
        <v>467</v>
      </c>
      <c r="B779" s="35"/>
      <c r="C779" s="35"/>
      <c r="D779" s="35"/>
      <c r="E779" s="34">
        <f>SUBTOTAL(9,E778:E778)</f>
      </c>
      <c r="F779" s="34" t="s">
        <v>334</v>
      </c>
      <c r="G779" s="34">
        <f>SUBTOTAL(9,G778:G778)</f>
      </c>
    </row>
    <row r="780" ht="40" customHeight="1">
      <c r="A780" s="14" t="s">
        <v>558</v>
      </c>
      <c r="B780" s="15" t="s">
        <v>559</v>
      </c>
      <c r="C780" s="15"/>
      <c r="D780" s="14" t="s">
        <v>56</v>
      </c>
      <c r="E780" s="22">
        <v>1</v>
      </c>
      <c r="F780" s="22">
        <v>50000</v>
      </c>
      <c r="G780" s="22">
        <v>50000</v>
      </c>
    </row>
    <row r="781" ht="25" customHeight="1">
      <c r="A781" s="35" t="s">
        <v>467</v>
      </c>
      <c r="B781" s="35"/>
      <c r="C781" s="35"/>
      <c r="D781" s="35"/>
      <c r="E781" s="34">
        <f>SUBTOTAL(9,E780:E780)</f>
      </c>
      <c r="F781" s="34" t="s">
        <v>334</v>
      </c>
      <c r="G781" s="34">
        <f>SUBTOTAL(9,G780:G780)</f>
      </c>
    </row>
    <row r="782" ht="40" customHeight="1">
      <c r="A782" s="14" t="s">
        <v>560</v>
      </c>
      <c r="B782" s="15" t="s">
        <v>561</v>
      </c>
      <c r="C782" s="15"/>
      <c r="D782" s="14" t="s">
        <v>56</v>
      </c>
      <c r="E782" s="22">
        <v>1</v>
      </c>
      <c r="F782" s="22">
        <v>100000</v>
      </c>
      <c r="G782" s="22">
        <v>100000</v>
      </c>
    </row>
    <row r="783" ht="25" customHeight="1">
      <c r="A783" s="35" t="s">
        <v>467</v>
      </c>
      <c r="B783" s="35"/>
      <c r="C783" s="35"/>
      <c r="D783" s="35"/>
      <c r="E783" s="34">
        <f>SUBTOTAL(9,E782:E782)</f>
      </c>
      <c r="F783" s="34" t="s">
        <v>334</v>
      </c>
      <c r="G783" s="34">
        <f>SUBTOTAL(9,G782:G782)</f>
      </c>
    </row>
    <row r="784" ht="40" customHeight="1">
      <c r="A784" s="14" t="s">
        <v>562</v>
      </c>
      <c r="B784" s="15" t="s">
        <v>563</v>
      </c>
      <c r="C784" s="15"/>
      <c r="D784" s="14" t="s">
        <v>56</v>
      </c>
      <c r="E784" s="22">
        <v>1</v>
      </c>
      <c r="F784" s="22">
        <v>132804</v>
      </c>
      <c r="G784" s="22">
        <v>132804</v>
      </c>
    </row>
    <row r="785" ht="25" customHeight="1">
      <c r="A785" s="35" t="s">
        <v>467</v>
      </c>
      <c r="B785" s="35"/>
      <c r="C785" s="35"/>
      <c r="D785" s="35"/>
      <c r="E785" s="34">
        <f>SUBTOTAL(9,E784:E784)</f>
      </c>
      <c r="F785" s="34" t="s">
        <v>334</v>
      </c>
      <c r="G785" s="34">
        <f>SUBTOTAL(9,G784:G784)</f>
      </c>
    </row>
    <row r="786" ht="25" customHeight="1">
      <c r="A786" s="35" t="s">
        <v>468</v>
      </c>
      <c r="B786" s="35"/>
      <c r="C786" s="35"/>
      <c r="D786" s="35"/>
      <c r="E786" s="35"/>
      <c r="F786" s="35"/>
      <c r="G786" s="34">
        <f>SUBTOTAL(9,G762:G785)</f>
      </c>
    </row>
    <row r="787" ht="25" customHeight="1">
</row>
    <row r="788" ht="20" customHeight="1">
      <c r="A788" s="32" t="s">
        <v>303</v>
      </c>
      <c r="B788" s="32"/>
      <c r="C788" s="33" t="s">
        <v>180</v>
      </c>
      <c r="D788" s="33"/>
      <c r="E788" s="33"/>
      <c r="F788" s="33"/>
      <c r="G788" s="33"/>
    </row>
    <row r="789" ht="20" customHeight="1">
      <c r="A789" s="32" t="s">
        <v>304</v>
      </c>
      <c r="B789" s="32"/>
      <c r="C789" s="33" t="s">
        <v>335</v>
      </c>
      <c r="D789" s="33"/>
      <c r="E789" s="33"/>
      <c r="F789" s="33"/>
      <c r="G789" s="33"/>
    </row>
    <row r="790" ht="25" customHeight="1">
      <c r="A790" s="32" t="s">
        <v>306</v>
      </c>
      <c r="B790" s="32"/>
      <c r="C790" s="33" t="s">
        <v>274</v>
      </c>
      <c r="D790" s="33"/>
      <c r="E790" s="33"/>
      <c r="F790" s="33"/>
      <c r="G790" s="33"/>
    </row>
    <row r="791" ht="15" customHeight="1">
</row>
    <row r="792" ht="25" customHeight="1">
      <c r="A792" s="6" t="s">
        <v>472</v>
      </c>
      <c r="B792" s="6"/>
      <c r="C792" s="6"/>
      <c r="D792" s="6"/>
      <c r="E792" s="6"/>
      <c r="F792" s="6"/>
      <c r="G792" s="6"/>
    </row>
    <row r="793" ht="15" customHeight="1">
</row>
    <row r="794" ht="50" customHeight="1">
      <c r="A794" s="14" t="s">
        <v>205</v>
      </c>
      <c r="B794" s="14" t="s">
        <v>428</v>
      </c>
      <c r="C794" s="14"/>
      <c r="D794" s="14" t="s">
        <v>461</v>
      </c>
      <c r="E794" s="14" t="s">
        <v>462</v>
      </c>
      <c r="F794" s="14" t="s">
        <v>463</v>
      </c>
      <c r="G794" s="14" t="s">
        <v>464</v>
      </c>
    </row>
    <row r="795" ht="15" customHeight="1">
      <c r="A795" s="14">
        <v>1</v>
      </c>
      <c r="B795" s="14">
        <v>2</v>
      </c>
      <c r="C795" s="14"/>
      <c r="D795" s="14">
        <v>3</v>
      </c>
      <c r="E795" s="14">
        <v>4</v>
      </c>
      <c r="F795" s="14">
        <v>5</v>
      </c>
      <c r="G795" s="14">
        <v>6</v>
      </c>
    </row>
    <row r="796" ht="40" customHeight="1">
      <c r="A796" s="14" t="s">
        <v>321</v>
      </c>
      <c r="B796" s="15" t="s">
        <v>575</v>
      </c>
      <c r="C796" s="15"/>
      <c r="D796" s="14" t="s">
        <v>56</v>
      </c>
      <c r="E796" s="22">
        <v>1</v>
      </c>
      <c r="F796" s="22">
        <v>783500</v>
      </c>
      <c r="G796" s="22">
        <v>783500</v>
      </c>
    </row>
    <row r="797" ht="25" customHeight="1">
      <c r="A797" s="35" t="s">
        <v>467</v>
      </c>
      <c r="B797" s="35"/>
      <c r="C797" s="35"/>
      <c r="D797" s="35"/>
      <c r="E797" s="34">
        <f>SUBTOTAL(9,E796:E796)</f>
      </c>
      <c r="F797" s="34" t="s">
        <v>334</v>
      </c>
      <c r="G797" s="34">
        <f>SUBTOTAL(9,G796:G796)</f>
      </c>
    </row>
    <row r="798" ht="40" customHeight="1">
      <c r="A798" s="14" t="s">
        <v>322</v>
      </c>
      <c r="B798" s="15" t="s">
        <v>576</v>
      </c>
      <c r="C798" s="15"/>
      <c r="D798" s="14" t="s">
        <v>56</v>
      </c>
      <c r="E798" s="22">
        <v>1</v>
      </c>
      <c r="F798" s="22">
        <v>744706.16</v>
      </c>
      <c r="G798" s="22">
        <v>744706.16</v>
      </c>
    </row>
    <row r="799" ht="25" customHeight="1">
      <c r="A799" s="35" t="s">
        <v>467</v>
      </c>
      <c r="B799" s="35"/>
      <c r="C799" s="35"/>
      <c r="D799" s="35"/>
      <c r="E799" s="34">
        <f>SUBTOTAL(9,E798:E798)</f>
      </c>
      <c r="F799" s="34" t="s">
        <v>334</v>
      </c>
      <c r="G799" s="34">
        <f>SUBTOTAL(9,G798:G798)</f>
      </c>
    </row>
    <row r="800" ht="25" customHeight="1">
      <c r="A800" s="35" t="s">
        <v>468</v>
      </c>
      <c r="B800" s="35"/>
      <c r="C800" s="35"/>
      <c r="D800" s="35"/>
      <c r="E800" s="35"/>
      <c r="F800" s="35"/>
      <c r="G800" s="34">
        <f>SUBTOTAL(9,G796:G799)</f>
      </c>
    </row>
  </sheetData>
  <sheetProtection password="B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B36:C36"/>
    <mergeCell ref="A37:D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A49:D49"/>
    <mergeCell ref="B50:C50"/>
    <mergeCell ref="A51:D51"/>
    <mergeCell ref="A52:F52"/>
    <mergeCell ref="A54:B54"/>
    <mergeCell ref="C54:G54"/>
    <mergeCell ref="A55:B55"/>
    <mergeCell ref="C55:G55"/>
    <mergeCell ref="A56:B56"/>
    <mergeCell ref="C56:G56"/>
    <mergeCell ref="A58:G58"/>
    <mergeCell ref="B60:C60"/>
    <mergeCell ref="B61:C61"/>
    <mergeCell ref="B62:C62"/>
    <mergeCell ref="A63:D63"/>
    <mergeCell ref="B64:C64"/>
    <mergeCell ref="A65:D65"/>
    <mergeCell ref="B66:C66"/>
    <mergeCell ref="A67:D67"/>
    <mergeCell ref="A68:F68"/>
    <mergeCell ref="A70:B70"/>
    <mergeCell ref="C70:G70"/>
    <mergeCell ref="A71:B71"/>
    <mergeCell ref="C71:G71"/>
    <mergeCell ref="A72:B72"/>
    <mergeCell ref="C72:G72"/>
    <mergeCell ref="A74:G74"/>
    <mergeCell ref="B76:C76"/>
    <mergeCell ref="B77:C77"/>
    <mergeCell ref="B78:C78"/>
    <mergeCell ref="A79:D79"/>
    <mergeCell ref="A80:F80"/>
    <mergeCell ref="A82:B82"/>
    <mergeCell ref="C82:G82"/>
    <mergeCell ref="A83:B83"/>
    <mergeCell ref="C83:G83"/>
    <mergeCell ref="A84:B84"/>
    <mergeCell ref="C84:G84"/>
    <mergeCell ref="A86:G86"/>
    <mergeCell ref="B88:C88"/>
    <mergeCell ref="B89:C89"/>
    <mergeCell ref="B90:C90"/>
    <mergeCell ref="A91:D91"/>
    <mergeCell ref="A92:F92"/>
    <mergeCell ref="A94:B94"/>
    <mergeCell ref="C94:G94"/>
    <mergeCell ref="A95:B95"/>
    <mergeCell ref="C95:G95"/>
    <mergeCell ref="A96:B96"/>
    <mergeCell ref="C96:G96"/>
    <mergeCell ref="A98:G98"/>
    <mergeCell ref="B100:C100"/>
    <mergeCell ref="B101:C101"/>
    <mergeCell ref="B102:C102"/>
    <mergeCell ref="A103:D103"/>
    <mergeCell ref="A104:F104"/>
    <mergeCell ref="A106:B106"/>
    <mergeCell ref="C106:G106"/>
    <mergeCell ref="A107:B107"/>
    <mergeCell ref="C107:G107"/>
    <mergeCell ref="A108:B108"/>
    <mergeCell ref="C108:G108"/>
    <mergeCell ref="A110:G110"/>
    <mergeCell ref="B112:C112"/>
    <mergeCell ref="B113:C113"/>
    <mergeCell ref="B114:C114"/>
    <mergeCell ref="A115:D115"/>
    <mergeCell ref="B116:C116"/>
    <mergeCell ref="A117:D117"/>
    <mergeCell ref="B118:C118"/>
    <mergeCell ref="A119:D119"/>
    <mergeCell ref="A120:F120"/>
    <mergeCell ref="A122:B122"/>
    <mergeCell ref="C122:G122"/>
    <mergeCell ref="A123:B123"/>
    <mergeCell ref="C123:G123"/>
    <mergeCell ref="A124:B124"/>
    <mergeCell ref="C124:G124"/>
    <mergeCell ref="A126:G126"/>
    <mergeCell ref="B128:C128"/>
    <mergeCell ref="B129:C129"/>
    <mergeCell ref="B130:C130"/>
    <mergeCell ref="A131:D131"/>
    <mergeCell ref="B132:C132"/>
    <mergeCell ref="A133:D133"/>
    <mergeCell ref="B134:C134"/>
    <mergeCell ref="A135:D135"/>
    <mergeCell ref="B136:C136"/>
    <mergeCell ref="A137:D137"/>
    <mergeCell ref="B138:C138"/>
    <mergeCell ref="A139:D139"/>
    <mergeCell ref="B140:C140"/>
    <mergeCell ref="A141:D141"/>
    <mergeCell ref="B142:C142"/>
    <mergeCell ref="A143:D143"/>
    <mergeCell ref="B144:C144"/>
    <mergeCell ref="A145:D145"/>
    <mergeCell ref="B146:C146"/>
    <mergeCell ref="A147:D147"/>
    <mergeCell ref="B148:C148"/>
    <mergeCell ref="A149:D149"/>
    <mergeCell ref="B150:C150"/>
    <mergeCell ref="A151:D151"/>
    <mergeCell ref="B152:C152"/>
    <mergeCell ref="A153:D153"/>
    <mergeCell ref="B154:C154"/>
    <mergeCell ref="A155:D155"/>
    <mergeCell ref="B156:C156"/>
    <mergeCell ref="A157:D157"/>
    <mergeCell ref="A158:F158"/>
    <mergeCell ref="A160:B160"/>
    <mergeCell ref="C160:G160"/>
    <mergeCell ref="A161:B161"/>
    <mergeCell ref="C161:G161"/>
    <mergeCell ref="A162:B162"/>
    <mergeCell ref="C162:G162"/>
    <mergeCell ref="A164:G164"/>
    <mergeCell ref="B166:C166"/>
    <mergeCell ref="B167:C167"/>
    <mergeCell ref="B168:C168"/>
    <mergeCell ref="A169:D169"/>
    <mergeCell ref="B170:C170"/>
    <mergeCell ref="A171:D171"/>
    <mergeCell ref="B172:C172"/>
    <mergeCell ref="A173:D173"/>
    <mergeCell ref="B174:C174"/>
    <mergeCell ref="A175:D175"/>
    <mergeCell ref="B176:C176"/>
    <mergeCell ref="A177:D177"/>
    <mergeCell ref="B178:C178"/>
    <mergeCell ref="A179:D179"/>
    <mergeCell ref="B180:C180"/>
    <mergeCell ref="A181:D181"/>
    <mergeCell ref="B182:C182"/>
    <mergeCell ref="A183:D183"/>
    <mergeCell ref="B184:C184"/>
    <mergeCell ref="A185:D185"/>
    <mergeCell ref="B186:C186"/>
    <mergeCell ref="A187:D187"/>
    <mergeCell ref="B188:C188"/>
    <mergeCell ref="A189:D189"/>
    <mergeCell ref="B190:C190"/>
    <mergeCell ref="A191:D191"/>
    <mergeCell ref="B192:C192"/>
    <mergeCell ref="A193:D193"/>
    <mergeCell ref="B194:C194"/>
    <mergeCell ref="A195:D195"/>
    <mergeCell ref="B196:C196"/>
    <mergeCell ref="A197:D197"/>
    <mergeCell ref="B198:C198"/>
    <mergeCell ref="A199:D199"/>
    <mergeCell ref="B200:C200"/>
    <mergeCell ref="A201:D201"/>
    <mergeCell ref="B202:C202"/>
    <mergeCell ref="A203:D203"/>
    <mergeCell ref="B204:C204"/>
    <mergeCell ref="A205:D205"/>
    <mergeCell ref="B206:C206"/>
    <mergeCell ref="A207:D207"/>
    <mergeCell ref="B208:C208"/>
    <mergeCell ref="A209:D209"/>
    <mergeCell ref="A210:F210"/>
    <mergeCell ref="A212:B212"/>
    <mergeCell ref="C212:G212"/>
    <mergeCell ref="A213:B213"/>
    <mergeCell ref="C213:G213"/>
    <mergeCell ref="A214:B214"/>
    <mergeCell ref="C214:G214"/>
    <mergeCell ref="A216:G216"/>
    <mergeCell ref="B218:C218"/>
    <mergeCell ref="B219:C219"/>
    <mergeCell ref="B220:C220"/>
    <mergeCell ref="A221:D221"/>
    <mergeCell ref="B222:C222"/>
    <mergeCell ref="A223:D223"/>
    <mergeCell ref="A224:F224"/>
    <mergeCell ref="A226:B226"/>
    <mergeCell ref="C226:G226"/>
    <mergeCell ref="A227:B227"/>
    <mergeCell ref="C227:G227"/>
    <mergeCell ref="A228:B228"/>
    <mergeCell ref="C228:G228"/>
    <mergeCell ref="A230:G230"/>
    <mergeCell ref="B232:C232"/>
    <mergeCell ref="B233:C233"/>
    <mergeCell ref="B234:C234"/>
    <mergeCell ref="A235:D235"/>
    <mergeCell ref="B236:C236"/>
    <mergeCell ref="A237:D237"/>
    <mergeCell ref="B238:C238"/>
    <mergeCell ref="A239:D239"/>
    <mergeCell ref="B240:C240"/>
    <mergeCell ref="A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C250"/>
    <mergeCell ref="B251:C251"/>
    <mergeCell ref="B252:C252"/>
    <mergeCell ref="A253:D253"/>
    <mergeCell ref="B254:C254"/>
    <mergeCell ref="A255:D255"/>
    <mergeCell ref="B256:C256"/>
    <mergeCell ref="A257:D257"/>
    <mergeCell ref="B258:C258"/>
    <mergeCell ref="A259:D259"/>
    <mergeCell ref="B260:C260"/>
    <mergeCell ref="A261:D261"/>
    <mergeCell ref="B262:C262"/>
    <mergeCell ref="A263:D263"/>
    <mergeCell ref="B264:C264"/>
    <mergeCell ref="A265:D265"/>
    <mergeCell ref="B266:C266"/>
    <mergeCell ref="A267:D267"/>
    <mergeCell ref="B268:C268"/>
    <mergeCell ref="A269:D269"/>
    <mergeCell ref="B270:C270"/>
    <mergeCell ref="A271:D271"/>
    <mergeCell ref="B272:C272"/>
    <mergeCell ref="A273:D273"/>
    <mergeCell ref="B274:C274"/>
    <mergeCell ref="A275:D275"/>
    <mergeCell ref="B276:C276"/>
    <mergeCell ref="A277:D277"/>
    <mergeCell ref="A278:F278"/>
    <mergeCell ref="A280:B280"/>
    <mergeCell ref="C280:G280"/>
    <mergeCell ref="A281:B281"/>
    <mergeCell ref="C281:G281"/>
    <mergeCell ref="A282:B282"/>
    <mergeCell ref="C282:G282"/>
    <mergeCell ref="A284:G284"/>
    <mergeCell ref="B286:C286"/>
    <mergeCell ref="B287:C287"/>
    <mergeCell ref="B288:C288"/>
    <mergeCell ref="A289:D289"/>
    <mergeCell ref="A290:F290"/>
    <mergeCell ref="A292:B292"/>
    <mergeCell ref="C292:G292"/>
    <mergeCell ref="A293:B293"/>
    <mergeCell ref="C293:G293"/>
    <mergeCell ref="A294:B294"/>
    <mergeCell ref="C294:G294"/>
    <mergeCell ref="A296:G296"/>
    <mergeCell ref="B298:C298"/>
    <mergeCell ref="B299:C299"/>
    <mergeCell ref="B300:C300"/>
    <mergeCell ref="A301:D301"/>
    <mergeCell ref="A302:F302"/>
    <mergeCell ref="A304:B304"/>
    <mergeCell ref="C304:G304"/>
    <mergeCell ref="A305:B305"/>
    <mergeCell ref="C305:G305"/>
    <mergeCell ref="A306:B306"/>
    <mergeCell ref="C306:G306"/>
    <mergeCell ref="A308:G308"/>
    <mergeCell ref="B310:C310"/>
    <mergeCell ref="B311:C311"/>
    <mergeCell ref="B312:C312"/>
    <mergeCell ref="A313:D313"/>
    <mergeCell ref="A314:F314"/>
    <mergeCell ref="A316:B316"/>
    <mergeCell ref="C316:G316"/>
    <mergeCell ref="A317:B317"/>
    <mergeCell ref="C317:G317"/>
    <mergeCell ref="A318:B318"/>
    <mergeCell ref="C318:G318"/>
    <mergeCell ref="A320:G320"/>
    <mergeCell ref="B322:C322"/>
    <mergeCell ref="B323:C323"/>
    <mergeCell ref="B324:C324"/>
    <mergeCell ref="A325:D325"/>
    <mergeCell ref="A326:F326"/>
    <mergeCell ref="A328:B328"/>
    <mergeCell ref="C328:G328"/>
    <mergeCell ref="A329:B329"/>
    <mergeCell ref="C329:G329"/>
    <mergeCell ref="A330:B330"/>
    <mergeCell ref="C330:G330"/>
    <mergeCell ref="A332:G332"/>
    <mergeCell ref="B334:C334"/>
    <mergeCell ref="B335:C335"/>
    <mergeCell ref="B336:C336"/>
    <mergeCell ref="A337:D337"/>
    <mergeCell ref="B338:C338"/>
    <mergeCell ref="A339:D339"/>
    <mergeCell ref="A340:F340"/>
    <mergeCell ref="A342:B342"/>
    <mergeCell ref="C342:G342"/>
    <mergeCell ref="A343:B343"/>
    <mergeCell ref="C343:G343"/>
    <mergeCell ref="A344:B344"/>
    <mergeCell ref="C344:G344"/>
    <mergeCell ref="A346:G346"/>
    <mergeCell ref="B348:C348"/>
    <mergeCell ref="B349:C349"/>
    <mergeCell ref="B350:C350"/>
    <mergeCell ref="A351:D351"/>
    <mergeCell ref="B352:C352"/>
    <mergeCell ref="A353:D353"/>
    <mergeCell ref="A354:F354"/>
    <mergeCell ref="A356:B356"/>
    <mergeCell ref="C356:G356"/>
    <mergeCell ref="A357:B357"/>
    <mergeCell ref="C357:G357"/>
    <mergeCell ref="A358:B358"/>
    <mergeCell ref="C358:G358"/>
    <mergeCell ref="A360:G360"/>
    <mergeCell ref="B362:C362"/>
    <mergeCell ref="B363:C363"/>
    <mergeCell ref="B364:C364"/>
    <mergeCell ref="A365:D365"/>
    <mergeCell ref="B366:C366"/>
    <mergeCell ref="A367:D367"/>
    <mergeCell ref="A368:F368"/>
    <mergeCell ref="A370:B370"/>
    <mergeCell ref="C370:G370"/>
    <mergeCell ref="A371:B371"/>
    <mergeCell ref="C371:G371"/>
    <mergeCell ref="A372:B372"/>
    <mergeCell ref="C372:G372"/>
    <mergeCell ref="A374:G374"/>
    <mergeCell ref="B376:C376"/>
    <mergeCell ref="B377:C377"/>
    <mergeCell ref="B378:C378"/>
    <mergeCell ref="A379:D379"/>
    <mergeCell ref="A380:F380"/>
    <mergeCell ref="A382:B382"/>
    <mergeCell ref="C382:G382"/>
    <mergeCell ref="A383:B383"/>
    <mergeCell ref="C383:G383"/>
    <mergeCell ref="A384:B384"/>
    <mergeCell ref="C384:G384"/>
    <mergeCell ref="A386:G386"/>
    <mergeCell ref="B388:C388"/>
    <mergeCell ref="B389:C389"/>
    <mergeCell ref="B390:C390"/>
    <mergeCell ref="A391:D391"/>
    <mergeCell ref="A392:F392"/>
    <mergeCell ref="A394:B394"/>
    <mergeCell ref="C394:G394"/>
    <mergeCell ref="A395:B395"/>
    <mergeCell ref="C395:G395"/>
    <mergeCell ref="A396:B396"/>
    <mergeCell ref="C396:G396"/>
    <mergeCell ref="A398:G398"/>
    <mergeCell ref="B400:C400"/>
    <mergeCell ref="B401:C401"/>
    <mergeCell ref="B402:C402"/>
    <mergeCell ref="A403:D403"/>
    <mergeCell ref="B404:C404"/>
    <mergeCell ref="A405:D405"/>
    <mergeCell ref="B406:C406"/>
    <mergeCell ref="A407:D407"/>
    <mergeCell ref="A408:F408"/>
    <mergeCell ref="A410:B410"/>
    <mergeCell ref="C410:G410"/>
    <mergeCell ref="A411:B411"/>
    <mergeCell ref="C411:G411"/>
    <mergeCell ref="A412:B412"/>
    <mergeCell ref="C412:G412"/>
    <mergeCell ref="A414:G414"/>
    <mergeCell ref="B416:C416"/>
    <mergeCell ref="B417:C417"/>
    <mergeCell ref="B418:C418"/>
    <mergeCell ref="A419:D419"/>
    <mergeCell ref="B420:C420"/>
    <mergeCell ref="A421:D421"/>
    <mergeCell ref="B422:C422"/>
    <mergeCell ref="A423:D423"/>
    <mergeCell ref="B424:C424"/>
    <mergeCell ref="A425:D425"/>
    <mergeCell ref="B426:C426"/>
    <mergeCell ref="A427:D427"/>
    <mergeCell ref="B428:C428"/>
    <mergeCell ref="A429:D429"/>
    <mergeCell ref="B430:C430"/>
    <mergeCell ref="A431:D431"/>
    <mergeCell ref="B432:C432"/>
    <mergeCell ref="A433:D433"/>
    <mergeCell ref="B434:C434"/>
    <mergeCell ref="A435:D435"/>
    <mergeCell ref="B436:C436"/>
    <mergeCell ref="A437:D437"/>
    <mergeCell ref="B438:C438"/>
    <mergeCell ref="A439:D439"/>
    <mergeCell ref="B440:C440"/>
    <mergeCell ref="A441:D441"/>
    <mergeCell ref="B442:C442"/>
    <mergeCell ref="A443:D443"/>
    <mergeCell ref="B444:C444"/>
    <mergeCell ref="A445:D445"/>
    <mergeCell ref="A446:F446"/>
    <mergeCell ref="A448:B448"/>
    <mergeCell ref="C448:G448"/>
    <mergeCell ref="A449:B449"/>
    <mergeCell ref="C449:G449"/>
    <mergeCell ref="A450:B450"/>
    <mergeCell ref="C450:G450"/>
    <mergeCell ref="A452:G452"/>
    <mergeCell ref="B454:C454"/>
    <mergeCell ref="B455:C455"/>
    <mergeCell ref="B456:C456"/>
    <mergeCell ref="A457:D457"/>
    <mergeCell ref="B458:C458"/>
    <mergeCell ref="A459:D459"/>
    <mergeCell ref="B460:C460"/>
    <mergeCell ref="A461:D461"/>
    <mergeCell ref="B462:C462"/>
    <mergeCell ref="A463:D463"/>
    <mergeCell ref="B464:C464"/>
    <mergeCell ref="A465:D465"/>
    <mergeCell ref="B466:C466"/>
    <mergeCell ref="A467:D467"/>
    <mergeCell ref="B468:C468"/>
    <mergeCell ref="A469:D469"/>
    <mergeCell ref="B470:C470"/>
    <mergeCell ref="A471:D471"/>
    <mergeCell ref="B472:C472"/>
    <mergeCell ref="A473:D473"/>
    <mergeCell ref="B474:C474"/>
    <mergeCell ref="A475:D475"/>
    <mergeCell ref="B476:C476"/>
    <mergeCell ref="A477:D477"/>
    <mergeCell ref="B478:C478"/>
    <mergeCell ref="A479:D479"/>
    <mergeCell ref="B480:C480"/>
    <mergeCell ref="A481:D481"/>
    <mergeCell ref="B482:C482"/>
    <mergeCell ref="A483:D483"/>
    <mergeCell ref="B484:C484"/>
    <mergeCell ref="A485:D485"/>
    <mergeCell ref="B486:C486"/>
    <mergeCell ref="A487:D487"/>
    <mergeCell ref="B488:C488"/>
    <mergeCell ref="A489:D489"/>
    <mergeCell ref="B490:C490"/>
    <mergeCell ref="A491:D491"/>
    <mergeCell ref="B492:C492"/>
    <mergeCell ref="A493:D493"/>
    <mergeCell ref="B494:C494"/>
    <mergeCell ref="A495:D495"/>
    <mergeCell ref="B496:C496"/>
    <mergeCell ref="A497:D497"/>
    <mergeCell ref="A498:F498"/>
    <mergeCell ref="A500:B500"/>
    <mergeCell ref="C500:G500"/>
    <mergeCell ref="A501:B501"/>
    <mergeCell ref="C501:G501"/>
    <mergeCell ref="A502:B502"/>
    <mergeCell ref="C502:G502"/>
    <mergeCell ref="A504:G504"/>
    <mergeCell ref="B506:C506"/>
    <mergeCell ref="B507:C507"/>
    <mergeCell ref="B508:C508"/>
    <mergeCell ref="A509:D509"/>
    <mergeCell ref="A510:F510"/>
    <mergeCell ref="A512:B512"/>
    <mergeCell ref="C512:G512"/>
    <mergeCell ref="A513:B513"/>
    <mergeCell ref="C513:G513"/>
    <mergeCell ref="A514:B514"/>
    <mergeCell ref="C514:G514"/>
    <mergeCell ref="A516:G516"/>
    <mergeCell ref="B518:C518"/>
    <mergeCell ref="B519:C519"/>
    <mergeCell ref="B520:C520"/>
    <mergeCell ref="A521:D521"/>
    <mergeCell ref="B522:C522"/>
    <mergeCell ref="A523:D523"/>
    <mergeCell ref="A524:F524"/>
    <mergeCell ref="A526:B526"/>
    <mergeCell ref="C526:G526"/>
    <mergeCell ref="A527:B527"/>
    <mergeCell ref="C527:G527"/>
    <mergeCell ref="A528:B528"/>
    <mergeCell ref="C528:G528"/>
    <mergeCell ref="A530:G530"/>
    <mergeCell ref="B532:C532"/>
    <mergeCell ref="B533:C533"/>
    <mergeCell ref="B534:C534"/>
    <mergeCell ref="A535:D535"/>
    <mergeCell ref="B536:C536"/>
    <mergeCell ref="A537:D537"/>
    <mergeCell ref="B538:C538"/>
    <mergeCell ref="A539:D539"/>
    <mergeCell ref="B540:C540"/>
    <mergeCell ref="A541:D541"/>
    <mergeCell ref="B542:C542"/>
    <mergeCell ref="A543:D543"/>
    <mergeCell ref="B544:C544"/>
    <mergeCell ref="A545:D545"/>
    <mergeCell ref="B546:C546"/>
    <mergeCell ref="A547:D547"/>
    <mergeCell ref="B548:C548"/>
    <mergeCell ref="A549:D549"/>
    <mergeCell ref="B550:C550"/>
    <mergeCell ref="A551:D551"/>
    <mergeCell ref="B552:C552"/>
    <mergeCell ref="A553:D553"/>
    <mergeCell ref="B554:C554"/>
    <mergeCell ref="A555:D555"/>
    <mergeCell ref="B556:C556"/>
    <mergeCell ref="A557:D557"/>
    <mergeCell ref="A558:F558"/>
    <mergeCell ref="A560:B560"/>
    <mergeCell ref="C560:G560"/>
    <mergeCell ref="A561:B561"/>
    <mergeCell ref="C561:G561"/>
    <mergeCell ref="A562:B562"/>
    <mergeCell ref="C562:G562"/>
    <mergeCell ref="A564:G564"/>
    <mergeCell ref="B566:C566"/>
    <mergeCell ref="B567:C567"/>
    <mergeCell ref="B568:C568"/>
    <mergeCell ref="A569:D569"/>
    <mergeCell ref="B570:C570"/>
    <mergeCell ref="A571:D571"/>
    <mergeCell ref="A572:F572"/>
    <mergeCell ref="A574:B574"/>
    <mergeCell ref="C574:G574"/>
    <mergeCell ref="A575:B575"/>
    <mergeCell ref="C575:G575"/>
    <mergeCell ref="A576:B576"/>
    <mergeCell ref="C576:G576"/>
    <mergeCell ref="A578:G578"/>
    <mergeCell ref="B580:C580"/>
    <mergeCell ref="B581:C581"/>
    <mergeCell ref="B582:C582"/>
    <mergeCell ref="A583:D583"/>
    <mergeCell ref="B584:C584"/>
    <mergeCell ref="A585:D585"/>
    <mergeCell ref="A586:F586"/>
    <mergeCell ref="A588:B588"/>
    <mergeCell ref="C588:G588"/>
    <mergeCell ref="A589:B589"/>
    <mergeCell ref="C589:G589"/>
    <mergeCell ref="A590:B590"/>
    <mergeCell ref="C590:G590"/>
    <mergeCell ref="A592:G592"/>
    <mergeCell ref="B594:C594"/>
    <mergeCell ref="B595:C595"/>
    <mergeCell ref="B596:C596"/>
    <mergeCell ref="A597:D597"/>
    <mergeCell ref="B598:C598"/>
    <mergeCell ref="A599:D599"/>
    <mergeCell ref="A600:F600"/>
    <mergeCell ref="A602:B602"/>
    <mergeCell ref="C602:G602"/>
    <mergeCell ref="A603:B603"/>
    <mergeCell ref="C603:G603"/>
    <mergeCell ref="A604:B604"/>
    <mergeCell ref="C604:G604"/>
    <mergeCell ref="A606:G606"/>
    <mergeCell ref="B608:C608"/>
    <mergeCell ref="B609:C609"/>
    <mergeCell ref="B610:C610"/>
    <mergeCell ref="A611:D611"/>
    <mergeCell ref="A612:F612"/>
    <mergeCell ref="A614:B614"/>
    <mergeCell ref="C614:G614"/>
    <mergeCell ref="A615:B615"/>
    <mergeCell ref="C615:G615"/>
    <mergeCell ref="A616:B616"/>
    <mergeCell ref="C616:G616"/>
    <mergeCell ref="A618:G618"/>
    <mergeCell ref="B620:C620"/>
    <mergeCell ref="B621:C621"/>
    <mergeCell ref="B622:C622"/>
    <mergeCell ref="A623:D623"/>
    <mergeCell ref="A624:F624"/>
    <mergeCell ref="A626:B626"/>
    <mergeCell ref="C626:G626"/>
    <mergeCell ref="A627:B627"/>
    <mergeCell ref="C627:G627"/>
    <mergeCell ref="A628:B628"/>
    <mergeCell ref="C628:G628"/>
    <mergeCell ref="A630:G630"/>
    <mergeCell ref="B632:C632"/>
    <mergeCell ref="B633:C633"/>
    <mergeCell ref="B634:C634"/>
    <mergeCell ref="A635:D635"/>
    <mergeCell ref="B636:C636"/>
    <mergeCell ref="A637:D637"/>
    <mergeCell ref="B638:C638"/>
    <mergeCell ref="A639:D639"/>
    <mergeCell ref="A640:F640"/>
    <mergeCell ref="A642:B642"/>
    <mergeCell ref="C642:G642"/>
    <mergeCell ref="A643:B643"/>
    <mergeCell ref="C643:G643"/>
    <mergeCell ref="A644:B644"/>
    <mergeCell ref="C644:G644"/>
    <mergeCell ref="A646:G646"/>
    <mergeCell ref="B648:C648"/>
    <mergeCell ref="B649:C649"/>
    <mergeCell ref="B650:C650"/>
    <mergeCell ref="A651:D651"/>
    <mergeCell ref="B652:C652"/>
    <mergeCell ref="A653:D653"/>
    <mergeCell ref="B654:C654"/>
    <mergeCell ref="A655:D655"/>
    <mergeCell ref="B656:C656"/>
    <mergeCell ref="A657:D657"/>
    <mergeCell ref="B658:C658"/>
    <mergeCell ref="A659:D659"/>
    <mergeCell ref="B660:C660"/>
    <mergeCell ref="A661:D661"/>
    <mergeCell ref="B662:C662"/>
    <mergeCell ref="A663:D663"/>
    <mergeCell ref="B664:C664"/>
    <mergeCell ref="A665:D665"/>
    <mergeCell ref="B666:C666"/>
    <mergeCell ref="A667:D667"/>
    <mergeCell ref="B668:C668"/>
    <mergeCell ref="A669:D669"/>
    <mergeCell ref="B670:C670"/>
    <mergeCell ref="A671:D671"/>
    <mergeCell ref="B672:C672"/>
    <mergeCell ref="A673:D673"/>
    <mergeCell ref="B674:C674"/>
    <mergeCell ref="A675:D675"/>
    <mergeCell ref="B676:C676"/>
    <mergeCell ref="A677:D677"/>
    <mergeCell ref="A678:F678"/>
    <mergeCell ref="A680:B680"/>
    <mergeCell ref="C680:G680"/>
    <mergeCell ref="A681:B681"/>
    <mergeCell ref="C681:G681"/>
    <mergeCell ref="A682:B682"/>
    <mergeCell ref="C682:G682"/>
    <mergeCell ref="A684:G684"/>
    <mergeCell ref="B686:C686"/>
    <mergeCell ref="B687:C687"/>
    <mergeCell ref="B688:C688"/>
    <mergeCell ref="A689:D689"/>
    <mergeCell ref="B690:C690"/>
    <mergeCell ref="A691:D691"/>
    <mergeCell ref="B692:C692"/>
    <mergeCell ref="A693:D693"/>
    <mergeCell ref="B694:C694"/>
    <mergeCell ref="A695:D695"/>
    <mergeCell ref="B696:C696"/>
    <mergeCell ref="A697:D697"/>
    <mergeCell ref="B698:C698"/>
    <mergeCell ref="A699:D699"/>
    <mergeCell ref="B700:C700"/>
    <mergeCell ref="A701:D701"/>
    <mergeCell ref="B702:C702"/>
    <mergeCell ref="A703:D703"/>
    <mergeCell ref="B704:C704"/>
    <mergeCell ref="A705:D705"/>
    <mergeCell ref="B706:C706"/>
    <mergeCell ref="A707:D707"/>
    <mergeCell ref="B708:C708"/>
    <mergeCell ref="A709:D709"/>
    <mergeCell ref="B710:C710"/>
    <mergeCell ref="A711:D711"/>
    <mergeCell ref="B712:C712"/>
    <mergeCell ref="A713:D713"/>
    <mergeCell ref="B714:C714"/>
    <mergeCell ref="A715:D715"/>
    <mergeCell ref="B716:C716"/>
    <mergeCell ref="A717:D717"/>
    <mergeCell ref="B718:C718"/>
    <mergeCell ref="A719:D719"/>
    <mergeCell ref="B720:C720"/>
    <mergeCell ref="A721:D721"/>
    <mergeCell ref="B722:C722"/>
    <mergeCell ref="A723:D723"/>
    <mergeCell ref="B724:C724"/>
    <mergeCell ref="A725:D725"/>
    <mergeCell ref="A726:F726"/>
    <mergeCell ref="A728:B728"/>
    <mergeCell ref="C728:G728"/>
    <mergeCell ref="A729:B729"/>
    <mergeCell ref="C729:G729"/>
    <mergeCell ref="A730:B730"/>
    <mergeCell ref="C730:G730"/>
    <mergeCell ref="A732:G732"/>
    <mergeCell ref="B734:C734"/>
    <mergeCell ref="B735:C735"/>
    <mergeCell ref="B736:C736"/>
    <mergeCell ref="A737:D737"/>
    <mergeCell ref="A738:F738"/>
    <mergeCell ref="A740:B740"/>
    <mergeCell ref="C740:G740"/>
    <mergeCell ref="A741:B741"/>
    <mergeCell ref="C741:G741"/>
    <mergeCell ref="A742:B742"/>
    <mergeCell ref="C742:G742"/>
    <mergeCell ref="A744:G744"/>
    <mergeCell ref="B746:C746"/>
    <mergeCell ref="B747:C747"/>
    <mergeCell ref="B748:C748"/>
    <mergeCell ref="A749:D749"/>
    <mergeCell ref="B750:C750"/>
    <mergeCell ref="A751:D751"/>
    <mergeCell ref="A752:F752"/>
    <mergeCell ref="A754:B754"/>
    <mergeCell ref="C754:G754"/>
    <mergeCell ref="A755:B755"/>
    <mergeCell ref="C755:G755"/>
    <mergeCell ref="A756:B756"/>
    <mergeCell ref="C756:G756"/>
    <mergeCell ref="A758:G758"/>
    <mergeCell ref="B760:C760"/>
    <mergeCell ref="B761:C761"/>
    <mergeCell ref="B762:C762"/>
    <mergeCell ref="A763:D763"/>
    <mergeCell ref="B764:C764"/>
    <mergeCell ref="A765:D765"/>
    <mergeCell ref="B766:C766"/>
    <mergeCell ref="A767:D767"/>
    <mergeCell ref="B768:C768"/>
    <mergeCell ref="A769:D769"/>
    <mergeCell ref="B770:C770"/>
    <mergeCell ref="A771:D771"/>
    <mergeCell ref="B772:C772"/>
    <mergeCell ref="A773:D773"/>
    <mergeCell ref="B774:C774"/>
    <mergeCell ref="A775:D775"/>
    <mergeCell ref="B776:C776"/>
    <mergeCell ref="A777:D777"/>
    <mergeCell ref="B778:C778"/>
    <mergeCell ref="A779:D779"/>
    <mergeCell ref="B780:C780"/>
    <mergeCell ref="A781:D781"/>
    <mergeCell ref="B782:C782"/>
    <mergeCell ref="A783:D783"/>
    <mergeCell ref="B784:C784"/>
    <mergeCell ref="A785:D785"/>
    <mergeCell ref="A786:F786"/>
    <mergeCell ref="A788:B788"/>
    <mergeCell ref="C788:G788"/>
    <mergeCell ref="A789:B789"/>
    <mergeCell ref="C789:G789"/>
    <mergeCell ref="A790:B790"/>
    <mergeCell ref="C790:G790"/>
    <mergeCell ref="A792:G792"/>
    <mergeCell ref="B794:C794"/>
    <mergeCell ref="B795:C795"/>
    <mergeCell ref="B796:C796"/>
    <mergeCell ref="A797:D797"/>
    <mergeCell ref="B798:C798"/>
    <mergeCell ref="A799:D799"/>
    <mergeCell ref="A800:F80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582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4" t="s">
        <v>205</v>
      </c>
      <c r="B6" s="14" t="s">
        <v>42</v>
      </c>
      <c r="C6" s="14" t="s">
        <v>583</v>
      </c>
      <c r="D6" s="14" t="s">
        <v>584</v>
      </c>
      <c r="E6" s="14"/>
      <c r="F6" s="14"/>
      <c r="G6" s="14" t="s">
        <v>585</v>
      </c>
      <c r="H6" s="14"/>
      <c r="I6" s="14"/>
      <c r="J6" s="14" t="s">
        <v>586</v>
      </c>
      <c r="K6" s="14"/>
      <c r="L6" s="14"/>
    </row>
    <row r="7" ht="50" customHeight="1">
      <c r="A7" s="14"/>
      <c r="B7" s="14"/>
      <c r="C7" s="14"/>
      <c r="D7" s="14" t="s">
        <v>587</v>
      </c>
      <c r="E7" s="14" t="s">
        <v>588</v>
      </c>
      <c r="F7" s="14" t="s">
        <v>589</v>
      </c>
      <c r="G7" s="14" t="s">
        <v>587</v>
      </c>
      <c r="H7" s="14" t="s">
        <v>588</v>
      </c>
      <c r="I7" s="14" t="s">
        <v>590</v>
      </c>
      <c r="J7" s="14" t="s">
        <v>587</v>
      </c>
      <c r="K7" s="14" t="s">
        <v>588</v>
      </c>
      <c r="L7" s="14" t="s">
        <v>591</v>
      </c>
    </row>
    <row r="8" ht="25" customHeight="1">
      <c r="A8" s="14" t="s">
        <v>210</v>
      </c>
      <c r="B8" s="14" t="s">
        <v>319</v>
      </c>
      <c r="C8" s="14" t="s">
        <v>320</v>
      </c>
      <c r="D8" s="14" t="s">
        <v>321</v>
      </c>
      <c r="E8" s="14" t="s">
        <v>322</v>
      </c>
      <c r="F8" s="14" t="s">
        <v>323</v>
      </c>
      <c r="G8" s="14" t="s">
        <v>324</v>
      </c>
      <c r="H8" s="14" t="s">
        <v>325</v>
      </c>
      <c r="I8" s="14" t="s">
        <v>326</v>
      </c>
      <c r="J8" s="14" t="s">
        <v>327</v>
      </c>
      <c r="K8" s="14" t="s">
        <v>346</v>
      </c>
      <c r="L8" s="14" t="s">
        <v>348</v>
      </c>
    </row>
    <row r="9" ht="25" customHeight="1">
      <c r="A9" s="14" t="s">
        <v>210</v>
      </c>
      <c r="B9" s="14" t="s">
        <v>592</v>
      </c>
      <c r="C9" s="15" t="s">
        <v>593</v>
      </c>
      <c r="D9" s="22">
        <v>1</v>
      </c>
      <c r="E9" s="22">
        <v>19947.29</v>
      </c>
      <c r="F9" s="22">
        <v>19947.29</v>
      </c>
      <c r="G9" s="22">
        <v>1</v>
      </c>
      <c r="H9" s="22">
        <v>15000</v>
      </c>
      <c r="I9" s="22">
        <v>15000</v>
      </c>
      <c r="J9" s="22">
        <v>1</v>
      </c>
      <c r="K9" s="22">
        <v>15000</v>
      </c>
      <c r="L9" s="22">
        <v>15000</v>
      </c>
    </row>
    <row r="10" ht="25" customHeight="1">
      <c r="A10" s="29" t="s">
        <v>333</v>
      </c>
      <c r="B10" s="29"/>
      <c r="C10" s="29"/>
      <c r="D10" s="24" t="s">
        <v>56</v>
      </c>
      <c r="E10" s="24" t="s">
        <v>56</v>
      </c>
      <c r="F10" s="24">
        <f>SUM(F9:F9)</f>
      </c>
      <c r="G10" s="24" t="s">
        <v>56</v>
      </c>
      <c r="H10" s="24" t="s">
        <v>56</v>
      </c>
      <c r="I10" s="24">
        <f>SUM(I9:I9)</f>
      </c>
      <c r="J10" s="24" t="s">
        <v>56</v>
      </c>
      <c r="K10" s="24" t="s">
        <v>56</v>
      </c>
      <c r="L10" s="24">
        <f>SUM(L9:L9)</f>
      </c>
    </row>
    <row r="11" ht="15" customHeight="1">
</row>
    <row r="12" ht="25" customHeight="1">
      <c r="A12" s="6" t="s">
        <v>594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 customHeight="1">
</row>
    <row r="14" ht="25" customHeight="1">
      <c r="A14" s="6" t="s">
        <v>595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5" customHeight="1">
</row>
    <row r="16" ht="50" customHeight="1">
      <c r="A16" s="14" t="s">
        <v>205</v>
      </c>
      <c r="B16" s="14" t="s">
        <v>42</v>
      </c>
      <c r="C16" s="14" t="s">
        <v>583</v>
      </c>
      <c r="D16" s="14" t="s">
        <v>584</v>
      </c>
      <c r="E16" s="14"/>
      <c r="F16" s="14"/>
      <c r="G16" s="14" t="s">
        <v>585</v>
      </c>
      <c r="H16" s="14"/>
      <c r="I16" s="14"/>
      <c r="J16" s="14" t="s">
        <v>586</v>
      </c>
      <c r="K16" s="14"/>
      <c r="L16" s="14"/>
    </row>
    <row r="17" ht="50" customHeight="1">
      <c r="A17" s="14"/>
      <c r="B17" s="14"/>
      <c r="C17" s="14"/>
      <c r="D17" s="14" t="s">
        <v>587</v>
      </c>
      <c r="E17" s="14" t="s">
        <v>588</v>
      </c>
      <c r="F17" s="14" t="s">
        <v>589</v>
      </c>
      <c r="G17" s="14" t="s">
        <v>587</v>
      </c>
      <c r="H17" s="14" t="s">
        <v>588</v>
      </c>
      <c r="I17" s="14" t="s">
        <v>590</v>
      </c>
      <c r="J17" s="14" t="s">
        <v>587</v>
      </c>
      <c r="K17" s="14" t="s">
        <v>588</v>
      </c>
      <c r="L17" s="14" t="s">
        <v>591</v>
      </c>
    </row>
    <row r="18" ht="25" customHeight="1">
      <c r="A18" s="14" t="s">
        <v>210</v>
      </c>
      <c r="B18" s="14" t="s">
        <v>319</v>
      </c>
      <c r="C18" s="14" t="s">
        <v>320</v>
      </c>
      <c r="D18" s="14" t="s">
        <v>321</v>
      </c>
      <c r="E18" s="14" t="s">
        <v>322</v>
      </c>
      <c r="F18" s="14" t="s">
        <v>323</v>
      </c>
      <c r="G18" s="14" t="s">
        <v>324</v>
      </c>
      <c r="H18" s="14" t="s">
        <v>325</v>
      </c>
      <c r="I18" s="14" t="s">
        <v>326</v>
      </c>
      <c r="J18" s="14" t="s">
        <v>327</v>
      </c>
      <c r="K18" s="14" t="s">
        <v>346</v>
      </c>
      <c r="L18" s="14" t="s">
        <v>348</v>
      </c>
    </row>
    <row r="19" ht="50" customHeight="1">
      <c r="A19" s="14" t="s">
        <v>210</v>
      </c>
      <c r="B19" s="14" t="s">
        <v>111</v>
      </c>
      <c r="C19" s="15" t="s">
        <v>596</v>
      </c>
      <c r="D19" s="22">
        <v>1</v>
      </c>
      <c r="E19" s="22">
        <v>6810366.27</v>
      </c>
      <c r="F19" s="22">
        <v>6810366.27</v>
      </c>
      <c r="G19" s="22">
        <v>1</v>
      </c>
      <c r="H19" s="22">
        <v>5800000</v>
      </c>
      <c r="I19" s="22">
        <v>5800000</v>
      </c>
      <c r="J19" s="22">
        <v>1</v>
      </c>
      <c r="K19" s="22">
        <v>5800000</v>
      </c>
      <c r="L19" s="22">
        <v>5800000</v>
      </c>
    </row>
    <row r="20" ht="25" customHeight="1">
      <c r="A20" s="29" t="s">
        <v>333</v>
      </c>
      <c r="B20" s="29"/>
      <c r="C20" s="29"/>
      <c r="D20" s="24" t="s">
        <v>56</v>
      </c>
      <c r="E20" s="24" t="s">
        <v>56</v>
      </c>
      <c r="F20" s="24">
        <f>SUM(F19:F19)</f>
      </c>
      <c r="G20" s="24" t="s">
        <v>56</v>
      </c>
      <c r="H20" s="24" t="s">
        <v>56</v>
      </c>
      <c r="I20" s="24">
        <f>SUM(I19:I19)</f>
      </c>
      <c r="J20" s="24" t="s">
        <v>56</v>
      </c>
      <c r="K20" s="24" t="s">
        <v>56</v>
      </c>
      <c r="L20" s="24">
        <f>SUM(L19:L19)</f>
      </c>
    </row>
    <row r="21" ht="15" customHeight="1">
</row>
    <row r="22" ht="25" customHeight="1">
      <c r="A22" s="6" t="s">
        <v>597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ht="25" customHeight="1">
</row>
    <row r="24" ht="50" customHeight="1">
      <c r="A24" s="14" t="s">
        <v>205</v>
      </c>
      <c r="B24" s="14" t="s">
        <v>42</v>
      </c>
      <c r="C24" s="14" t="s">
        <v>583</v>
      </c>
      <c r="D24" s="14" t="s">
        <v>584</v>
      </c>
      <c r="E24" s="14"/>
      <c r="F24" s="14"/>
      <c r="G24" s="14" t="s">
        <v>585</v>
      </c>
      <c r="H24" s="14"/>
      <c r="I24" s="14"/>
      <c r="J24" s="14" t="s">
        <v>586</v>
      </c>
      <c r="K24" s="14"/>
      <c r="L24" s="14"/>
    </row>
    <row r="25" ht="50" customHeight="1">
      <c r="A25" s="14"/>
      <c r="B25" s="14"/>
      <c r="C25" s="14"/>
      <c r="D25" s="14" t="s">
        <v>587</v>
      </c>
      <c r="E25" s="14" t="s">
        <v>588</v>
      </c>
      <c r="F25" s="14" t="s">
        <v>589</v>
      </c>
      <c r="G25" s="14" t="s">
        <v>587</v>
      </c>
      <c r="H25" s="14" t="s">
        <v>588</v>
      </c>
      <c r="I25" s="14" t="s">
        <v>590</v>
      </c>
      <c r="J25" s="14" t="s">
        <v>587</v>
      </c>
      <c r="K25" s="14" t="s">
        <v>588</v>
      </c>
      <c r="L25" s="14" t="s">
        <v>591</v>
      </c>
    </row>
    <row r="26" ht="25" customHeight="1">
      <c r="A26" s="14" t="s">
        <v>210</v>
      </c>
      <c r="B26" s="14" t="s">
        <v>319</v>
      </c>
      <c r="C26" s="14" t="s">
        <v>320</v>
      </c>
      <c r="D26" s="14" t="s">
        <v>321</v>
      </c>
      <c r="E26" s="14" t="s">
        <v>322</v>
      </c>
      <c r="F26" s="14" t="s">
        <v>323</v>
      </c>
      <c r="G26" s="14" t="s">
        <v>324</v>
      </c>
      <c r="H26" s="14" t="s">
        <v>325</v>
      </c>
      <c r="I26" s="14" t="s">
        <v>326</v>
      </c>
      <c r="J26" s="14" t="s">
        <v>327</v>
      </c>
      <c r="K26" s="14" t="s">
        <v>346</v>
      </c>
      <c r="L26" s="14" t="s">
        <v>348</v>
      </c>
    </row>
    <row r="27" ht="25" customHeight="1">
      <c r="A27" s="14" t="s">
        <v>210</v>
      </c>
      <c r="B27" s="14" t="s">
        <v>111</v>
      </c>
      <c r="C27" s="15" t="s">
        <v>598</v>
      </c>
      <c r="D27" s="22">
        <v>57850440.8</v>
      </c>
      <c r="E27" s="22">
        <v>1</v>
      </c>
      <c r="F27" s="22">
        <v>57850440.8</v>
      </c>
      <c r="G27" s="22">
        <v>50131660.13</v>
      </c>
      <c r="H27" s="22">
        <v>1</v>
      </c>
      <c r="I27" s="22">
        <v>50131660.13</v>
      </c>
      <c r="J27" s="22">
        <v>50963124.39</v>
      </c>
      <c r="K27" s="22">
        <v>1</v>
      </c>
      <c r="L27" s="22">
        <v>50963124.39</v>
      </c>
    </row>
    <row r="28" ht="25" customHeight="1">
      <c r="A28" s="29" t="s">
        <v>333</v>
      </c>
      <c r="B28" s="29"/>
      <c r="C28" s="29"/>
      <c r="D28" s="24" t="s">
        <v>56</v>
      </c>
      <c r="E28" s="24" t="s">
        <v>56</v>
      </c>
      <c r="F28" s="24">
        <f>SUM(F27:F27)</f>
      </c>
      <c r="G28" s="24" t="s">
        <v>56</v>
      </c>
      <c r="H28" s="24" t="s">
        <v>56</v>
      </c>
      <c r="I28" s="24">
        <f>SUM(I27:I27)</f>
      </c>
      <c r="J28" s="24" t="s">
        <v>56</v>
      </c>
      <c r="K28" s="24" t="s">
        <v>56</v>
      </c>
      <c r="L28" s="24">
        <f>SUM(L27:L27)</f>
      </c>
    </row>
    <row r="29" ht="15" customHeight="1">
</row>
    <row r="30" ht="25" customHeight="1">
      <c r="A30" s="6" t="s">
        <v>599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ht="15" customHeight="1">
</row>
    <row r="32" ht="25" customHeight="1">
      <c r="A32" s="6" t="s">
        <v>600</v>
      </c>
      <c r="B32" s="6"/>
      <c r="C32" s="6"/>
      <c r="D32" s="6"/>
      <c r="E32" s="6"/>
      <c r="F32" s="6"/>
    </row>
    <row r="33" ht="25" customHeight="1">
</row>
    <row r="34" ht="50" customHeight="1">
      <c r="A34" s="14" t="s">
        <v>205</v>
      </c>
      <c r="B34" s="14" t="s">
        <v>42</v>
      </c>
      <c r="C34" s="14" t="s">
        <v>583</v>
      </c>
      <c r="D34" s="14" t="s">
        <v>584</v>
      </c>
      <c r="E34" s="14" t="s">
        <v>585</v>
      </c>
      <c r="F34" s="14" t="s">
        <v>586</v>
      </c>
    </row>
    <row r="35" ht="50" customHeight="1">
      <c r="A35" s="14"/>
      <c r="B35" s="14"/>
      <c r="C35" s="14"/>
      <c r="D35" s="14" t="s">
        <v>601</v>
      </c>
      <c r="E35" s="14" t="s">
        <v>601</v>
      </c>
      <c r="F35" s="14" t="s">
        <v>601</v>
      </c>
    </row>
    <row r="36" ht="25" customHeight="1">
      <c r="A36" s="14" t="s">
        <v>210</v>
      </c>
      <c r="B36" s="14" t="s">
        <v>319</v>
      </c>
      <c r="C36" s="14" t="s">
        <v>320</v>
      </c>
      <c r="D36" s="14" t="s">
        <v>321</v>
      </c>
      <c r="E36" s="14" t="s">
        <v>322</v>
      </c>
      <c r="F36" s="14" t="s">
        <v>323</v>
      </c>
    </row>
    <row r="37" ht="15" customHeight="1">
      <c r="A37" s="14" t="s">
        <v>210</v>
      </c>
      <c r="B37" s="14" t="s">
        <v>602</v>
      </c>
      <c r="C37" s="15"/>
      <c r="D37" s="22">
        <v>0</v>
      </c>
      <c r="E37" s="22">
        <v>0</v>
      </c>
      <c r="F37" s="22">
        <v>0</v>
      </c>
    </row>
    <row r="38" ht="25" customHeight="1">
      <c r="A38" s="14" t="s">
        <v>319</v>
      </c>
      <c r="B38" s="14" t="s">
        <v>602</v>
      </c>
      <c r="C38" s="15" t="s">
        <v>603</v>
      </c>
      <c r="D38" s="22">
        <v>206240</v>
      </c>
      <c r="E38" s="22">
        <v>0</v>
      </c>
      <c r="F38" s="22">
        <v>0</v>
      </c>
    </row>
    <row r="39" ht="75" customHeight="1">
      <c r="A39" s="14" t="s">
        <v>320</v>
      </c>
      <c r="B39" s="14" t="s">
        <v>604</v>
      </c>
      <c r="C39" s="15" t="s">
        <v>605</v>
      </c>
      <c r="D39" s="22">
        <v>1103.5</v>
      </c>
      <c r="E39" s="22">
        <v>0</v>
      </c>
      <c r="F39" s="22">
        <v>0</v>
      </c>
    </row>
    <row r="40">
      <c r="A40" s="14" t="s">
        <v>56</v>
      </c>
      <c r="B40" s="14" t="s">
        <v>56</v>
      </c>
      <c r="C40" s="14" t="s">
        <v>56</v>
      </c>
      <c r="D40" s="14" t="s">
        <v>56</v>
      </c>
      <c r="E40" s="14" t="s">
        <v>56</v>
      </c>
      <c r="F40" s="14" t="s">
        <v>56</v>
      </c>
    </row>
    <row r="41" ht="15" customHeight="1">
</row>
    <row r="42" ht="25" customHeight="1">
      <c r="A42" s="6" t="s">
        <v>606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ht="15" customHeight="1">
</row>
    <row r="44" ht="25" customHeight="1">
      <c r="A44" s="6" t="s">
        <v>607</v>
      </c>
      <c r="B44" s="6"/>
      <c r="C44" s="6"/>
      <c r="D44" s="6"/>
      <c r="E44" s="6"/>
      <c r="F44" s="6"/>
    </row>
    <row r="45" ht="25" customHeight="1">
</row>
    <row r="46" ht="50" customHeight="1">
      <c r="A46" s="14" t="s">
        <v>205</v>
      </c>
      <c r="B46" s="14" t="s">
        <v>42</v>
      </c>
      <c r="C46" s="14" t="s">
        <v>583</v>
      </c>
      <c r="D46" s="14" t="s">
        <v>584</v>
      </c>
      <c r="E46" s="14" t="s">
        <v>585</v>
      </c>
      <c r="F46" s="14" t="s">
        <v>586</v>
      </c>
    </row>
    <row r="47" ht="50" customHeight="1">
      <c r="A47" s="14"/>
      <c r="B47" s="14"/>
      <c r="C47" s="14"/>
      <c r="D47" s="14" t="s">
        <v>601</v>
      </c>
      <c r="E47" s="14" t="s">
        <v>601</v>
      </c>
      <c r="F47" s="14" t="s">
        <v>601</v>
      </c>
    </row>
    <row r="48" ht="25" customHeight="1">
      <c r="A48" s="14" t="s">
        <v>210</v>
      </c>
      <c r="B48" s="14" t="s">
        <v>319</v>
      </c>
      <c r="C48" s="14" t="s">
        <v>320</v>
      </c>
      <c r="D48" s="14" t="s">
        <v>321</v>
      </c>
      <c r="E48" s="14" t="s">
        <v>322</v>
      </c>
      <c r="F48" s="14" t="s">
        <v>323</v>
      </c>
    </row>
    <row r="49" ht="15" customHeight="1">
      <c r="A49" s="14" t="s">
        <v>210</v>
      </c>
      <c r="B49" s="14" t="s">
        <v>608</v>
      </c>
      <c r="C49" s="15"/>
      <c r="D49" s="22">
        <v>200000</v>
      </c>
      <c r="E49" s="22">
        <v>0</v>
      </c>
      <c r="F49" s="22">
        <v>0</v>
      </c>
    </row>
    <row r="50" ht="25" customHeight="1">
      <c r="A50" s="14" t="s">
        <v>319</v>
      </c>
      <c r="B50" s="14" t="s">
        <v>74</v>
      </c>
      <c r="C50" s="15" t="s">
        <v>609</v>
      </c>
      <c r="D50" s="22">
        <v>68000</v>
      </c>
      <c r="E50" s="22">
        <v>36000</v>
      </c>
      <c r="F50" s="22">
        <v>36000</v>
      </c>
    </row>
    <row r="51" ht="15" customHeight="1">
      <c r="A51" s="14" t="s">
        <v>320</v>
      </c>
      <c r="B51" s="14" t="s">
        <v>74</v>
      </c>
      <c r="C51" s="15"/>
      <c r="D51" s="22">
        <v>0</v>
      </c>
      <c r="E51" s="22">
        <v>0</v>
      </c>
      <c r="F51" s="22">
        <v>0</v>
      </c>
    </row>
    <row r="52" ht="15" customHeight="1">
      <c r="A52" s="14" t="s">
        <v>321</v>
      </c>
      <c r="B52" s="14" t="s">
        <v>74</v>
      </c>
      <c r="C52" s="15"/>
      <c r="D52" s="22">
        <v>0</v>
      </c>
      <c r="E52" s="22">
        <v>0</v>
      </c>
      <c r="F52" s="22">
        <v>0</v>
      </c>
    </row>
    <row r="53" ht="50" customHeight="1">
      <c r="A53" s="14" t="s">
        <v>322</v>
      </c>
      <c r="B53" s="14" t="s">
        <v>608</v>
      </c>
      <c r="C53" s="15" t="s">
        <v>610</v>
      </c>
      <c r="D53" s="22">
        <v>2021679.2</v>
      </c>
      <c r="E53" s="22">
        <v>0</v>
      </c>
      <c r="F53" s="22">
        <v>0</v>
      </c>
    </row>
    <row r="54" ht="15" customHeight="1">
      <c r="A54" s="14" t="s">
        <v>323</v>
      </c>
      <c r="B54" s="14" t="s">
        <v>608</v>
      </c>
      <c r="C54" s="15"/>
      <c r="D54" s="22">
        <v>949505.74</v>
      </c>
      <c r="E54" s="22">
        <v>0</v>
      </c>
      <c r="F54" s="22">
        <v>0</v>
      </c>
    </row>
    <row r="55" ht="25" customHeight="1">
      <c r="A55" s="14" t="s">
        <v>324</v>
      </c>
      <c r="B55" s="14" t="s">
        <v>611</v>
      </c>
      <c r="C55" s="15" t="s">
        <v>612</v>
      </c>
      <c r="D55" s="22">
        <v>150000</v>
      </c>
      <c r="E55" s="22">
        <v>0</v>
      </c>
      <c r="F55" s="22">
        <v>0</v>
      </c>
    </row>
    <row r="56" ht="25" customHeight="1">
      <c r="A56" s="29" t="s">
        <v>333</v>
      </c>
      <c r="B56" s="29"/>
      <c r="C56" s="29"/>
      <c r="D56" s="24">
        <f>SUM(D49:D55)</f>
      </c>
      <c r="E56" s="24">
        <f>SUM(E49:E55)</f>
      </c>
      <c r="F56" s="24">
        <f>SUM(F49:F55)</f>
      </c>
    </row>
    <row r="57" ht="15" customHeight="1">
</row>
    <row r="58" ht="25" customHeight="1">
      <c r="A58" s="6" t="s">
        <v>613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ht="15" customHeight="1">
</row>
    <row r="60" ht="25" customHeight="1">
      <c r="A60" s="6" t="s">
        <v>614</v>
      </c>
      <c r="B60" s="6"/>
      <c r="C60" s="6"/>
      <c r="D60" s="6"/>
      <c r="E60" s="6"/>
      <c r="F60" s="6"/>
    </row>
    <row r="61" ht="25" customHeight="1">
</row>
    <row r="62" ht="50" customHeight="1">
      <c r="A62" s="14" t="s">
        <v>205</v>
      </c>
      <c r="B62" s="14" t="s">
        <v>42</v>
      </c>
      <c r="C62" s="14" t="s">
        <v>583</v>
      </c>
      <c r="D62" s="14" t="s">
        <v>584</v>
      </c>
      <c r="E62" s="14" t="s">
        <v>585</v>
      </c>
      <c r="F62" s="14" t="s">
        <v>586</v>
      </c>
    </row>
    <row r="63" ht="50" customHeight="1">
      <c r="A63" s="14"/>
      <c r="B63" s="14"/>
      <c r="C63" s="14"/>
      <c r="D63" s="14" t="s">
        <v>601</v>
      </c>
      <c r="E63" s="14" t="s">
        <v>601</v>
      </c>
      <c r="F63" s="14" t="s">
        <v>601</v>
      </c>
    </row>
    <row r="64" ht="25" customHeight="1">
      <c r="A64" s="14" t="s">
        <v>210</v>
      </c>
      <c r="B64" s="14" t="s">
        <v>319</v>
      </c>
      <c r="C64" s="14" t="s">
        <v>320</v>
      </c>
      <c r="D64" s="14" t="s">
        <v>321</v>
      </c>
      <c r="E64" s="14" t="s">
        <v>322</v>
      </c>
      <c r="F64" s="14" t="s">
        <v>323</v>
      </c>
    </row>
    <row r="65">
      <c r="A65" s="14" t="s">
        <v>56</v>
      </c>
      <c r="B65" s="14" t="s">
        <v>56</v>
      </c>
      <c r="C65" s="14" t="s">
        <v>56</v>
      </c>
      <c r="D65" s="14" t="s">
        <v>56</v>
      </c>
      <c r="E65" s="14" t="s">
        <v>56</v>
      </c>
      <c r="F65" s="14" t="s">
        <v>56</v>
      </c>
    </row>
    <row r="66" ht="15" customHeight="1">
</row>
    <row r="67" ht="25" customHeight="1">
      <c r="A67" s="6" t="s">
        <v>615</v>
      </c>
      <c r="B67" s="6"/>
      <c r="C67" s="6"/>
      <c r="D67" s="6"/>
      <c r="E67" s="6"/>
      <c r="F67" s="6"/>
    </row>
    <row r="68" ht="25" customHeight="1">
</row>
    <row r="69" ht="50" customHeight="1">
      <c r="A69" s="14" t="s">
        <v>205</v>
      </c>
      <c r="B69" s="14" t="s">
        <v>42</v>
      </c>
      <c r="C69" s="14" t="s">
        <v>583</v>
      </c>
      <c r="D69" s="14" t="s">
        <v>584</v>
      </c>
      <c r="E69" s="14" t="s">
        <v>585</v>
      </c>
      <c r="F69" s="14" t="s">
        <v>586</v>
      </c>
    </row>
    <row r="70" ht="50" customHeight="1">
      <c r="A70" s="14"/>
      <c r="B70" s="14"/>
      <c r="C70" s="14"/>
      <c r="D70" s="14" t="s">
        <v>616</v>
      </c>
      <c r="E70" s="14" t="s">
        <v>616</v>
      </c>
      <c r="F70" s="14" t="s">
        <v>616</v>
      </c>
    </row>
    <row r="71" ht="25" customHeight="1">
      <c r="A71" s="14" t="s">
        <v>210</v>
      </c>
      <c r="B71" s="14" t="s">
        <v>319</v>
      </c>
      <c r="C71" s="14" t="s">
        <v>320</v>
      </c>
      <c r="D71" s="14" t="s">
        <v>321</v>
      </c>
      <c r="E71" s="14" t="s">
        <v>322</v>
      </c>
      <c r="F71" s="14" t="s">
        <v>323</v>
      </c>
    </row>
    <row r="72">
      <c r="A72" s="14" t="s">
        <v>56</v>
      </c>
      <c r="B72" s="14" t="s">
        <v>56</v>
      </c>
      <c r="C72" s="14" t="s">
        <v>56</v>
      </c>
      <c r="D72" s="14" t="s">
        <v>56</v>
      </c>
      <c r="E72" s="14" t="s">
        <v>56</v>
      </c>
      <c r="F72" s="14" t="s">
        <v>56</v>
      </c>
    </row>
    <row r="73" ht="15" customHeight="1">
</row>
    <row r="74" ht="25" customHeight="1">
      <c r="A74" s="6" t="s">
        <v>617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ht="15" customHeight="1">
</row>
    <row r="76" ht="25" customHeight="1">
      <c r="A76" s="6" t="s">
        <v>618</v>
      </c>
      <c r="B76" s="6"/>
      <c r="C76" s="6"/>
      <c r="D76" s="6"/>
      <c r="E76" s="6"/>
      <c r="F76" s="6"/>
    </row>
    <row r="77" ht="25" customHeight="1">
</row>
    <row r="78" ht="50" customHeight="1">
      <c r="A78" s="14" t="s">
        <v>205</v>
      </c>
      <c r="B78" s="14" t="s">
        <v>42</v>
      </c>
      <c r="C78" s="14" t="s">
        <v>583</v>
      </c>
      <c r="D78" s="14" t="s">
        <v>584</v>
      </c>
      <c r="E78" s="14" t="s">
        <v>585</v>
      </c>
      <c r="F78" s="14" t="s">
        <v>586</v>
      </c>
    </row>
    <row r="79" ht="50" customHeight="1">
      <c r="A79" s="14"/>
      <c r="B79" s="14"/>
      <c r="C79" s="14"/>
      <c r="D79" s="14" t="s">
        <v>601</v>
      </c>
      <c r="E79" s="14" t="s">
        <v>601</v>
      </c>
      <c r="F79" s="14" t="s">
        <v>601</v>
      </c>
    </row>
    <row r="80" ht="25" customHeight="1">
      <c r="A80" s="14" t="s">
        <v>210</v>
      </c>
      <c r="B80" s="14" t="s">
        <v>319</v>
      </c>
      <c r="C80" s="14" t="s">
        <v>320</v>
      </c>
      <c r="D80" s="14" t="s">
        <v>321</v>
      </c>
      <c r="E80" s="14" t="s">
        <v>322</v>
      </c>
      <c r="F80" s="14" t="s">
        <v>323</v>
      </c>
    </row>
    <row r="81">
      <c r="A81" s="14" t="s">
        <v>56</v>
      </c>
      <c r="B81" s="14" t="s">
        <v>56</v>
      </c>
      <c r="C81" s="14" t="s">
        <v>56</v>
      </c>
      <c r="D81" s="14" t="s">
        <v>56</v>
      </c>
      <c r="E81" s="14" t="s">
        <v>56</v>
      </c>
      <c r="F81" s="14" t="s">
        <v>56</v>
      </c>
    </row>
  </sheetData>
  <sheetProtection password="B2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0:C20"/>
    <mergeCell ref="A22:L22"/>
    <mergeCell ref="A24:A25"/>
    <mergeCell ref="B24:B25"/>
    <mergeCell ref="C24:C25"/>
    <mergeCell ref="D24:F24"/>
    <mergeCell ref="G24:I24"/>
    <mergeCell ref="J24:L24"/>
    <mergeCell ref="A28:C28"/>
    <mergeCell ref="A30:M30"/>
    <mergeCell ref="A32:F32"/>
    <mergeCell ref="A34:A35"/>
    <mergeCell ref="B34:B35"/>
    <mergeCell ref="C34:C35"/>
    <mergeCell ref="A42:M42"/>
    <mergeCell ref="A44:F44"/>
    <mergeCell ref="A46:A47"/>
    <mergeCell ref="B46:B47"/>
    <mergeCell ref="C46:C47"/>
    <mergeCell ref="A56:C56"/>
    <mergeCell ref="A58:M58"/>
    <mergeCell ref="A60:F60"/>
    <mergeCell ref="A62:A63"/>
    <mergeCell ref="B62:B63"/>
    <mergeCell ref="C62:C63"/>
    <mergeCell ref="A67:F67"/>
    <mergeCell ref="A69:A70"/>
    <mergeCell ref="B69:B70"/>
    <mergeCell ref="C69:C70"/>
    <mergeCell ref="A74:M74"/>
    <mergeCell ref="A76:F76"/>
    <mergeCell ref="A78:A79"/>
    <mergeCell ref="B78:B79"/>
    <mergeCell ref="C78:C79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619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620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6" t="s">
        <v>621</v>
      </c>
      <c r="B4" s="16"/>
      <c r="C4" s="16"/>
      <c r="D4" s="16" t="s">
        <v>622</v>
      </c>
      <c r="E4" s="16"/>
      <c r="F4" s="16"/>
      <c r="G4" s="16"/>
      <c r="H4" s="16"/>
      <c r="I4" s="16"/>
    </row>
    <row r="5" ht="20" customHeight="1">
      <c r="A5" s="14" t="s">
        <v>623</v>
      </c>
      <c r="B5" s="14" t="s">
        <v>624</v>
      </c>
      <c r="C5" s="14" t="s">
        <v>625</v>
      </c>
      <c r="D5" s="14" t="s">
        <v>626</v>
      </c>
      <c r="E5" s="14" t="s">
        <v>627</v>
      </c>
      <c r="F5" s="14" t="s">
        <v>628</v>
      </c>
      <c r="G5" s="14"/>
      <c r="H5" s="14"/>
      <c r="I5" s="14"/>
    </row>
    <row r="6" ht="20" customHeight="1">
      <c r="A6" s="14"/>
      <c r="B6" s="14"/>
      <c r="C6" s="14"/>
      <c r="D6" s="14"/>
      <c r="E6" s="14"/>
      <c r="F6" s="14" t="s">
        <v>629</v>
      </c>
      <c r="G6" s="14" t="s">
        <v>630</v>
      </c>
      <c r="H6" s="14" t="s">
        <v>631</v>
      </c>
      <c r="I6" s="14" t="s">
        <v>632</v>
      </c>
    </row>
    <row r="7" ht="20" customHeight="1">
      <c r="A7" s="14" t="s">
        <v>633</v>
      </c>
      <c r="B7" s="14"/>
      <c r="C7" s="14"/>
      <c r="D7" s="14"/>
      <c r="E7" s="14"/>
      <c r="F7" s="14"/>
      <c r="G7" s="14"/>
      <c r="H7" s="14"/>
      <c r="I7" s="14"/>
    </row>
    <row r="8" ht="20" customHeight="1">
</row>
    <row r="9" ht="20" customHeight="1">
      <c r="A9" s="16" t="s">
        <v>621</v>
      </c>
      <c r="B9" s="16"/>
      <c r="C9" s="16"/>
      <c r="D9" s="16" t="s">
        <v>634</v>
      </c>
      <c r="E9" s="16"/>
      <c r="F9" s="16"/>
      <c r="G9" s="16"/>
      <c r="H9" s="16"/>
      <c r="I9" s="16"/>
    </row>
    <row r="10" ht="20" customHeight="1">
      <c r="A10" s="14" t="s">
        <v>623</v>
      </c>
      <c r="B10" s="14" t="s">
        <v>624</v>
      </c>
      <c r="C10" s="14" t="s">
        <v>625</v>
      </c>
      <c r="D10" s="14" t="s">
        <v>626</v>
      </c>
      <c r="E10" s="14" t="s">
        <v>627</v>
      </c>
      <c r="F10" s="14" t="s">
        <v>628</v>
      </c>
      <c r="G10" s="14"/>
      <c r="H10" s="14"/>
      <c r="I10" s="14"/>
    </row>
    <row r="11" ht="20" customHeight="1">
      <c r="A11" s="14"/>
      <c r="B11" s="14"/>
      <c r="C11" s="14"/>
      <c r="D11" s="14"/>
      <c r="E11" s="14"/>
      <c r="F11" s="14" t="s">
        <v>629</v>
      </c>
      <c r="G11" s="14" t="s">
        <v>630</v>
      </c>
      <c r="H11" s="14" t="s">
        <v>631</v>
      </c>
      <c r="I11" s="14" t="s">
        <v>632</v>
      </c>
    </row>
    <row r="12" ht="20" customHeight="1">
      <c r="A12" s="14" t="s">
        <v>633</v>
      </c>
      <c r="B12" s="14"/>
      <c r="C12" s="14"/>
      <c r="D12" s="14"/>
      <c r="E12" s="14"/>
      <c r="F12" s="14"/>
      <c r="G12" s="14"/>
      <c r="H12" s="14"/>
      <c r="I12" s="14"/>
    </row>
    <row r="13" ht="20" customHeight="1">
</row>
    <row r="14" ht="20" customHeight="1">
      <c r="A14" s="16" t="s">
        <v>621</v>
      </c>
      <c r="B14" s="16"/>
      <c r="C14" s="16"/>
      <c r="D14" s="16" t="s">
        <v>635</v>
      </c>
      <c r="E14" s="16"/>
      <c r="F14" s="16"/>
      <c r="G14" s="16"/>
      <c r="H14" s="16"/>
      <c r="I14" s="16"/>
    </row>
    <row r="15" ht="20" customHeight="1">
      <c r="A15" s="14" t="s">
        <v>623</v>
      </c>
      <c r="B15" s="14" t="s">
        <v>624</v>
      </c>
      <c r="C15" s="14" t="s">
        <v>625</v>
      </c>
      <c r="D15" s="14" t="s">
        <v>626</v>
      </c>
      <c r="E15" s="14" t="s">
        <v>627</v>
      </c>
      <c r="F15" s="14" t="s">
        <v>628</v>
      </c>
      <c r="G15" s="14"/>
      <c r="H15" s="14"/>
      <c r="I15" s="14"/>
    </row>
    <row r="16" ht="20" customHeight="1">
      <c r="A16" s="14"/>
      <c r="B16" s="14"/>
      <c r="C16" s="14"/>
      <c r="D16" s="14"/>
      <c r="E16" s="14"/>
      <c r="F16" s="14" t="s">
        <v>629</v>
      </c>
      <c r="G16" s="14" t="s">
        <v>630</v>
      </c>
      <c r="H16" s="14" t="s">
        <v>631</v>
      </c>
      <c r="I16" s="14" t="s">
        <v>632</v>
      </c>
    </row>
    <row r="17" ht="30" customHeight="1">
      <c r="A17" s="14" t="s">
        <v>636</v>
      </c>
      <c r="B17" s="14" t="s">
        <v>210</v>
      </c>
      <c r="C17" s="15" t="s">
        <v>637</v>
      </c>
      <c r="D17" s="15" t="s">
        <v>638</v>
      </c>
      <c r="E17" s="14" t="s">
        <v>16</v>
      </c>
      <c r="F17" s="22">
        <v>3300000</v>
      </c>
      <c r="G17" s="22">
        <v>3334496.28</v>
      </c>
      <c r="H17" s="22">
        <v>34496.28</v>
      </c>
      <c r="I17" s="15" t="s">
        <v>639</v>
      </c>
    </row>
    <row r="18" ht="30" customHeight="1">
      <c r="A18" s="14" t="s">
        <v>640</v>
      </c>
      <c r="B18" s="14" t="s">
        <v>210</v>
      </c>
      <c r="C18" s="15" t="s">
        <v>637</v>
      </c>
      <c r="D18" s="15" t="s">
        <v>641</v>
      </c>
      <c r="E18" s="14" t="s">
        <v>16</v>
      </c>
      <c r="F18" s="22">
        <v>60000</v>
      </c>
      <c r="G18" s="22">
        <v>38187.4</v>
      </c>
      <c r="H18" s="22">
        <v>-21812.6</v>
      </c>
      <c r="I18" s="15" t="s">
        <v>639</v>
      </c>
    </row>
    <row r="19" ht="30" customHeight="1">
      <c r="A19" s="14" t="s">
        <v>642</v>
      </c>
      <c r="B19" s="14" t="s">
        <v>210</v>
      </c>
      <c r="C19" s="15" t="s">
        <v>637</v>
      </c>
      <c r="D19" s="15" t="s">
        <v>643</v>
      </c>
      <c r="E19" s="14" t="s">
        <v>16</v>
      </c>
      <c r="F19" s="22">
        <v>900000</v>
      </c>
      <c r="G19" s="22">
        <v>1039351.44</v>
      </c>
      <c r="H19" s="22">
        <v>139351.44</v>
      </c>
      <c r="I19" s="15" t="s">
        <v>639</v>
      </c>
    </row>
    <row r="20" ht="15" customHeight="1">
      <c r="A20" s="14" t="s">
        <v>644</v>
      </c>
      <c r="B20" s="14" t="s">
        <v>210</v>
      </c>
      <c r="C20" s="15" t="s">
        <v>637</v>
      </c>
      <c r="D20" s="15" t="s">
        <v>645</v>
      </c>
      <c r="E20" s="14" t="s">
        <v>16</v>
      </c>
      <c r="F20" s="22">
        <v>2785.7</v>
      </c>
      <c r="G20" s="22">
        <v>2785.7</v>
      </c>
      <c r="H20" s="22">
        <v>0</v>
      </c>
      <c r="I20" s="15" t="s">
        <v>639</v>
      </c>
    </row>
    <row r="21" ht="15" customHeight="1">
      <c r="A21" s="14" t="s">
        <v>644</v>
      </c>
      <c r="B21" s="14" t="s">
        <v>210</v>
      </c>
      <c r="C21" s="15" t="s">
        <v>637</v>
      </c>
      <c r="D21" s="15" t="s">
        <v>645</v>
      </c>
      <c r="E21" s="14" t="s">
        <v>16</v>
      </c>
      <c r="F21" s="22">
        <v>30000</v>
      </c>
      <c r="G21" s="22">
        <v>2785.7</v>
      </c>
      <c r="H21" s="22">
        <v>-27214.3</v>
      </c>
      <c r="I21" s="15" t="s">
        <v>639</v>
      </c>
    </row>
    <row r="22" ht="15" customHeight="1">
      <c r="A22" s="14" t="s">
        <v>646</v>
      </c>
      <c r="B22" s="14" t="s">
        <v>210</v>
      </c>
      <c r="C22" s="15" t="s">
        <v>637</v>
      </c>
      <c r="D22" s="15" t="s">
        <v>647</v>
      </c>
      <c r="E22" s="14" t="s">
        <v>16</v>
      </c>
      <c r="F22" s="22">
        <v>30000</v>
      </c>
      <c r="G22" s="22">
        <v>7569</v>
      </c>
      <c r="H22" s="22">
        <v>-22431</v>
      </c>
      <c r="I22" s="15" t="s">
        <v>639</v>
      </c>
    </row>
    <row r="23" ht="15" customHeight="1">
      <c r="A23" s="14" t="s">
        <v>648</v>
      </c>
      <c r="B23" s="14" t="s">
        <v>210</v>
      </c>
      <c r="C23" s="15" t="s">
        <v>637</v>
      </c>
      <c r="D23" s="15" t="s">
        <v>649</v>
      </c>
      <c r="E23" s="14" t="s">
        <v>16</v>
      </c>
      <c r="F23" s="22">
        <v>400000</v>
      </c>
      <c r="G23" s="22">
        <v>348249.91</v>
      </c>
      <c r="H23" s="22">
        <v>-51750.09</v>
      </c>
      <c r="I23" s="15" t="s">
        <v>639</v>
      </c>
    </row>
    <row r="24" ht="15" customHeight="1">
      <c r="A24" s="14" t="s">
        <v>648</v>
      </c>
      <c r="B24" s="14" t="s">
        <v>319</v>
      </c>
      <c r="C24" s="15" t="s">
        <v>637</v>
      </c>
      <c r="D24" s="15" t="s">
        <v>650</v>
      </c>
      <c r="E24" s="14" t="s">
        <v>16</v>
      </c>
      <c r="F24" s="22">
        <v>62192.95</v>
      </c>
      <c r="G24" s="22">
        <v>31981.92</v>
      </c>
      <c r="H24" s="22">
        <v>-30211.03</v>
      </c>
      <c r="I24" s="15" t="s">
        <v>639</v>
      </c>
    </row>
    <row r="25" ht="30" customHeight="1">
      <c r="A25" s="14" t="s">
        <v>651</v>
      </c>
      <c r="B25" s="14" t="s">
        <v>210</v>
      </c>
      <c r="C25" s="15" t="s">
        <v>637</v>
      </c>
      <c r="D25" s="15" t="s">
        <v>652</v>
      </c>
      <c r="E25" s="14" t="s">
        <v>16</v>
      </c>
      <c r="F25" s="22">
        <v>308000</v>
      </c>
      <c r="G25" s="22">
        <v>1389934.87</v>
      </c>
      <c r="H25" s="22">
        <v>1081934.87</v>
      </c>
      <c r="I25" s="15" t="s">
        <v>639</v>
      </c>
    </row>
    <row r="26" ht="15" customHeight="1">
      <c r="A26" s="14" t="s">
        <v>653</v>
      </c>
      <c r="B26" s="14" t="s">
        <v>210</v>
      </c>
      <c r="C26" s="15" t="s">
        <v>637</v>
      </c>
      <c r="D26" s="15" t="s">
        <v>654</v>
      </c>
      <c r="E26" s="14" t="s">
        <v>16</v>
      </c>
      <c r="F26" s="22">
        <v>922964.11</v>
      </c>
      <c r="G26" s="22">
        <v>324444.33</v>
      </c>
      <c r="H26" s="22">
        <v>-598519.78</v>
      </c>
      <c r="I26" s="15" t="s">
        <v>639</v>
      </c>
    </row>
    <row r="27" ht="15" customHeight="1">
      <c r="A27" s="14" t="s">
        <v>655</v>
      </c>
      <c r="B27" s="14" t="s">
        <v>210</v>
      </c>
      <c r="C27" s="15" t="s">
        <v>637</v>
      </c>
      <c r="D27" s="15" t="s">
        <v>656</v>
      </c>
      <c r="E27" s="14" t="s">
        <v>16</v>
      </c>
      <c r="F27" s="22">
        <v>20000</v>
      </c>
      <c r="G27" s="22">
        <v>0</v>
      </c>
      <c r="H27" s="22">
        <v>-20000</v>
      </c>
      <c r="I27" s="15" t="s">
        <v>639</v>
      </c>
    </row>
    <row r="28" ht="15" customHeight="1">
      <c r="A28" s="14" t="s">
        <v>655</v>
      </c>
      <c r="B28" s="14" t="s">
        <v>319</v>
      </c>
      <c r="C28" s="15" t="s">
        <v>637</v>
      </c>
      <c r="D28" s="15" t="s">
        <v>657</v>
      </c>
      <c r="E28" s="14" t="s">
        <v>16</v>
      </c>
      <c r="F28" s="22">
        <v>20000</v>
      </c>
      <c r="G28" s="22">
        <v>0</v>
      </c>
      <c r="H28" s="22">
        <v>-20000</v>
      </c>
      <c r="I28" s="15" t="s">
        <v>639</v>
      </c>
    </row>
    <row r="29" ht="15" customHeight="1">
      <c r="A29" s="14" t="s">
        <v>655</v>
      </c>
      <c r="B29" s="14" t="s">
        <v>322</v>
      </c>
      <c r="C29" s="15" t="s">
        <v>637</v>
      </c>
      <c r="D29" s="15" t="s">
        <v>658</v>
      </c>
      <c r="E29" s="14" t="s">
        <v>16</v>
      </c>
      <c r="F29" s="22">
        <v>20000</v>
      </c>
      <c r="G29" s="22">
        <v>11341.14</v>
      </c>
      <c r="H29" s="22">
        <v>-8658.86</v>
      </c>
      <c r="I29" s="15" t="s">
        <v>639</v>
      </c>
    </row>
    <row r="30" ht="30" customHeight="1">
      <c r="A30" s="14" t="s">
        <v>659</v>
      </c>
      <c r="B30" s="14" t="s">
        <v>210</v>
      </c>
      <c r="C30" s="15" t="s">
        <v>637</v>
      </c>
      <c r="D30" s="15" t="s">
        <v>660</v>
      </c>
      <c r="E30" s="14" t="s">
        <v>16</v>
      </c>
      <c r="F30" s="22">
        <v>200000</v>
      </c>
      <c r="G30" s="22">
        <v>209298</v>
      </c>
      <c r="H30" s="22">
        <v>9298</v>
      </c>
      <c r="I30" s="15" t="s">
        <v>639</v>
      </c>
    </row>
    <row r="31" ht="30" customHeight="1">
      <c r="A31" s="14" t="s">
        <v>661</v>
      </c>
      <c r="B31" s="14" t="s">
        <v>210</v>
      </c>
      <c r="C31" s="15" t="s">
        <v>637</v>
      </c>
      <c r="D31" s="15" t="s">
        <v>662</v>
      </c>
      <c r="E31" s="14" t="s">
        <v>16</v>
      </c>
      <c r="F31" s="22">
        <v>350000</v>
      </c>
      <c r="G31" s="22">
        <v>309513.1</v>
      </c>
      <c r="H31" s="22">
        <v>-40486.9</v>
      </c>
      <c r="I31" s="15" t="s">
        <v>639</v>
      </c>
    </row>
    <row r="32" ht="30" customHeight="1">
      <c r="A32" s="14" t="s">
        <v>663</v>
      </c>
      <c r="B32" s="14" t="s">
        <v>210</v>
      </c>
      <c r="C32" s="15" t="s">
        <v>637</v>
      </c>
      <c r="D32" s="15" t="s">
        <v>664</v>
      </c>
      <c r="E32" s="14" t="s">
        <v>16</v>
      </c>
      <c r="F32" s="22">
        <v>395000</v>
      </c>
      <c r="G32" s="22">
        <v>140503.97</v>
      </c>
      <c r="H32" s="22">
        <v>-254496.03</v>
      </c>
      <c r="I32" s="15" t="s">
        <v>639</v>
      </c>
    </row>
    <row r="33" ht="30" customHeight="1">
      <c r="A33" s="14" t="s">
        <v>663</v>
      </c>
      <c r="B33" s="14" t="s">
        <v>210</v>
      </c>
      <c r="C33" s="15" t="s">
        <v>637</v>
      </c>
      <c r="D33" s="15" t="s">
        <v>664</v>
      </c>
      <c r="E33" s="14" t="s">
        <v>16</v>
      </c>
      <c r="F33" s="22">
        <v>140503.97</v>
      </c>
      <c r="G33" s="22">
        <v>140503.97</v>
      </c>
      <c r="H33" s="22">
        <v>0</v>
      </c>
      <c r="I33" s="15" t="s">
        <v>639</v>
      </c>
    </row>
    <row r="34" ht="20" customHeight="1">
</row>
    <row r="35" ht="20" customHeight="1">
      <c r="A35" s="16" t="s">
        <v>621</v>
      </c>
      <c r="B35" s="16"/>
      <c r="C35" s="16"/>
      <c r="D35" s="16" t="s">
        <v>665</v>
      </c>
      <c r="E35" s="16"/>
      <c r="F35" s="16"/>
      <c r="G35" s="16"/>
      <c r="H35" s="16"/>
      <c r="I35" s="16"/>
    </row>
    <row r="36" ht="20" customHeight="1">
      <c r="A36" s="14" t="s">
        <v>623</v>
      </c>
      <c r="B36" s="14" t="s">
        <v>624</v>
      </c>
      <c r="C36" s="14" t="s">
        <v>625</v>
      </c>
      <c r="D36" s="14" t="s">
        <v>626</v>
      </c>
      <c r="E36" s="14" t="s">
        <v>627</v>
      </c>
      <c r="F36" s="14" t="s">
        <v>628</v>
      </c>
      <c r="G36" s="14"/>
      <c r="H36" s="14"/>
      <c r="I36" s="14"/>
    </row>
    <row r="37" ht="20" customHeight="1">
      <c r="A37" s="14"/>
      <c r="B37" s="14"/>
      <c r="C37" s="14"/>
      <c r="D37" s="14"/>
      <c r="E37" s="14"/>
      <c r="F37" s="14" t="s">
        <v>629</v>
      </c>
      <c r="G37" s="14" t="s">
        <v>630</v>
      </c>
      <c r="H37" s="14" t="s">
        <v>631</v>
      </c>
      <c r="I37" s="14" t="s">
        <v>632</v>
      </c>
    </row>
    <row r="38" ht="20" customHeight="1">
      <c r="A38" s="14" t="s">
        <v>633</v>
      </c>
      <c r="B38" s="14"/>
      <c r="C38" s="14"/>
      <c r="D38" s="14"/>
      <c r="E38" s="14"/>
      <c r="F38" s="14"/>
      <c r="G38" s="14"/>
      <c r="H38" s="14"/>
      <c r="I38" s="14"/>
    </row>
    <row r="39" ht="20" customHeight="1">
</row>
    <row r="40" ht="20" customHeight="1">
</row>
    <row r="41" ht="30" customHeight="1">
      <c r="A41" s="8" t="s">
        <v>666</v>
      </c>
      <c r="B41" s="8"/>
      <c r="C41" s="9"/>
      <c r="D41" s="17"/>
    </row>
    <row r="42" ht="10" customHeight="1">
      <c r="A42" s="0"/>
      <c r="B42" s="0"/>
      <c r="C42" s="12" t="s">
        <v>10</v>
      </c>
      <c r="D42" s="12" t="s">
        <v>11</v>
      </c>
    </row>
    <row r="43" ht="30" customHeight="1">
      <c r="A43" s="8" t="s">
        <v>667</v>
      </c>
      <c r="B43" s="8"/>
      <c r="C43" s="9"/>
      <c r="D43" s="17"/>
    </row>
    <row r="44" ht="10" customHeight="1">
      <c r="A44" s="0"/>
      <c r="B44" s="0"/>
      <c r="C44" s="12" t="s">
        <v>10</v>
      </c>
      <c r="D44" s="12" t="s">
        <v>11</v>
      </c>
    </row>
    <row r="45" ht="30" customHeight="1">
      <c r="A45" s="8" t="s">
        <v>668</v>
      </c>
      <c r="B45" s="8"/>
      <c r="C45" s="9"/>
      <c r="D45" s="17"/>
    </row>
    <row r="46" ht="10" customHeight="1">
      <c r="A46" s="0"/>
      <c r="B46" s="0"/>
      <c r="C46" s="12" t="s">
        <v>10</v>
      </c>
      <c r="D46" s="12" t="s">
        <v>11</v>
      </c>
    </row>
    <row r="47" ht="30" customHeight="1">
      <c r="A47" s="8" t="s">
        <v>669</v>
      </c>
      <c r="B47" s="8"/>
      <c r="C47" s="17"/>
      <c r="D47" s="9"/>
      <c r="E47" s="17"/>
      <c r="F47" s="17"/>
      <c r="G47" s="17"/>
      <c r="H47" s="17"/>
    </row>
    <row r="48" ht="10" customHeight="1">
      <c r="A48" s="0"/>
      <c r="B48" s="0"/>
      <c r="C48" s="12" t="s">
        <v>670</v>
      </c>
      <c r="D48" s="12" t="s">
        <v>10</v>
      </c>
      <c r="E48" s="12" t="s">
        <v>11</v>
      </c>
      <c r="F48" s="12"/>
      <c r="G48" s="12" t="s">
        <v>671</v>
      </c>
      <c r="H48" s="12"/>
    </row>
    <row r="49" ht="30" customHeight="1">
      <c r="A49" s="8" t="s">
        <v>672</v>
      </c>
      <c r="B49" s="8"/>
      <c r="C49" s="8"/>
    </row>
  </sheetData>
  <sheetProtection password="B2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35:C35"/>
    <mergeCell ref="D35:I35"/>
    <mergeCell ref="A36:A37"/>
    <mergeCell ref="B36:B37"/>
    <mergeCell ref="C36:C37"/>
    <mergeCell ref="D36:D37"/>
    <mergeCell ref="E36:E37"/>
    <mergeCell ref="F36:I36"/>
    <mergeCell ref="A38:I38"/>
    <mergeCell ref="A41:B41"/>
    <mergeCell ref="A43:B43"/>
    <mergeCell ref="A45:B45"/>
    <mergeCell ref="A47:B47"/>
    <mergeCell ref="E47:F47"/>
    <mergeCell ref="G47:H47"/>
    <mergeCell ref="E48:F48"/>
    <mergeCell ref="G48:H48"/>
    <mergeCell ref="A49:C49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673</v>
      </c>
      <c r="B2" s="1"/>
      <c r="C2" s="1"/>
      <c r="D2" s="1"/>
      <c r="E2" s="1"/>
    </row>
    <row r="3" ht="20" customHeight="1">
</row>
    <row r="4" ht="30" customHeight="1">
      <c r="A4" s="14" t="s">
        <v>205</v>
      </c>
      <c r="B4" s="14" t="s">
        <v>674</v>
      </c>
      <c r="C4" s="14" t="s">
        <v>675</v>
      </c>
      <c r="D4" s="14" t="s">
        <v>676</v>
      </c>
      <c r="E4" s="14" t="s">
        <v>677</v>
      </c>
    </row>
    <row r="5">
      <c r="A5" s="14" t="s">
        <v>210</v>
      </c>
      <c r="B5" s="14" t="s">
        <v>678</v>
      </c>
      <c r="C5" s="14" t="s">
        <v>679</v>
      </c>
      <c r="D5" s="15" t="s">
        <v>680</v>
      </c>
      <c r="E5" s="15" t="s">
        <v>681</v>
      </c>
    </row>
    <row r="6">
      <c r="A6" s="14" t="s">
        <v>319</v>
      </c>
      <c r="B6" s="14" t="s">
        <v>678</v>
      </c>
      <c r="C6" s="14" t="s">
        <v>682</v>
      </c>
      <c r="D6" s="15" t="s">
        <v>683</v>
      </c>
      <c r="E6" s="15" t="s">
        <v>684</v>
      </c>
    </row>
    <row r="7">
      <c r="A7" s="14" t="s">
        <v>320</v>
      </c>
      <c r="B7" s="14" t="s">
        <v>678</v>
      </c>
      <c r="C7" s="14" t="s">
        <v>685</v>
      </c>
      <c r="D7" s="15" t="s">
        <v>686</v>
      </c>
      <c r="E7" s="15" t="s">
        <v>681</v>
      </c>
    </row>
    <row r="8">
      <c r="A8" s="14" t="s">
        <v>321</v>
      </c>
      <c r="B8" s="14" t="s">
        <v>678</v>
      </c>
      <c r="C8" s="14" t="s">
        <v>687</v>
      </c>
      <c r="D8" s="15" t="s">
        <v>688</v>
      </c>
      <c r="E8" s="15" t="s">
        <v>689</v>
      </c>
    </row>
    <row r="9">
      <c r="A9" s="14" t="s">
        <v>322</v>
      </c>
      <c r="B9" s="14" t="s">
        <v>678</v>
      </c>
      <c r="C9" s="14" t="s">
        <v>690</v>
      </c>
      <c r="D9" s="15" t="s">
        <v>691</v>
      </c>
      <c r="E9" s="15" t="s">
        <v>692</v>
      </c>
    </row>
    <row r="10">
      <c r="A10" s="14" t="s">
        <v>323</v>
      </c>
      <c r="B10" s="14" t="s">
        <v>678</v>
      </c>
      <c r="C10" s="14" t="s">
        <v>693</v>
      </c>
      <c r="D10" s="15" t="s">
        <v>694</v>
      </c>
      <c r="E10" s="15" t="s">
        <v>695</v>
      </c>
    </row>
    <row r="11">
      <c r="A11" s="14" t="s">
        <v>324</v>
      </c>
      <c r="B11" s="14" t="s">
        <v>678</v>
      </c>
      <c r="C11" s="14" t="s">
        <v>696</v>
      </c>
      <c r="D11" s="15" t="s">
        <v>697</v>
      </c>
      <c r="E11" s="15" t="s">
        <v>698</v>
      </c>
    </row>
    <row r="12">
      <c r="A12" s="14" t="s">
        <v>325</v>
      </c>
      <c r="B12" s="14" t="s">
        <v>678</v>
      </c>
      <c r="C12" s="14" t="s">
        <v>699</v>
      </c>
      <c r="D12" s="15" t="s">
        <v>700</v>
      </c>
      <c r="E12" s="15" t="s">
        <v>681</v>
      </c>
    </row>
    <row r="13">
      <c r="A13" s="14" t="s">
        <v>326</v>
      </c>
      <c r="B13" s="14" t="s">
        <v>678</v>
      </c>
      <c r="C13" s="14" t="s">
        <v>701</v>
      </c>
      <c r="D13" s="15" t="s">
        <v>702</v>
      </c>
      <c r="E13" s="15" t="s">
        <v>681</v>
      </c>
    </row>
    <row r="14">
      <c r="A14" s="14" t="s">
        <v>327</v>
      </c>
      <c r="B14" s="14" t="s">
        <v>678</v>
      </c>
      <c r="C14" s="14" t="s">
        <v>703</v>
      </c>
      <c r="D14" s="15" t="s">
        <v>704</v>
      </c>
      <c r="E14" s="15" t="s">
        <v>705</v>
      </c>
    </row>
    <row r="15">
      <c r="A15" s="14" t="s">
        <v>346</v>
      </c>
      <c r="B15" s="14" t="s">
        <v>678</v>
      </c>
      <c r="C15" s="14" t="s">
        <v>706</v>
      </c>
      <c r="D15" s="15" t="s">
        <v>707</v>
      </c>
      <c r="E15" s="15" t="s">
        <v>708</v>
      </c>
    </row>
    <row r="16">
      <c r="A16" s="14" t="s">
        <v>348</v>
      </c>
      <c r="B16" s="14" t="s">
        <v>678</v>
      </c>
      <c r="C16" s="14" t="s">
        <v>709</v>
      </c>
      <c r="D16" s="15" t="s">
        <v>704</v>
      </c>
      <c r="E16" s="15" t="s">
        <v>710</v>
      </c>
    </row>
  </sheetData>
  <sheetProtection password="B21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